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1.224.10\1_バイオ事業\R8\2_R8年度委託事業応募書類\◎応募要領等案\★ウェブサイト掲載用ファイル\"/>
    </mc:Choice>
  </mc:AlternateContent>
  <xr:revisionPtr revIDLastSave="0" documentId="13_ncr:1_{609E29AF-DE0B-4C91-BEAA-6E0DD68053F5}" xr6:coauthVersionLast="47" xr6:coauthVersionMax="47" xr10:uidLastSave="{00000000-0000-0000-0000-000000000000}"/>
  <bookViews>
    <workbookView xWindow="-110" yWindow="-110" windowWidth="19420" windowHeight="10300" xr2:uid="{9BD3BBBA-FEC0-4DAB-B7F6-96C2F4A93021}"/>
  </bookViews>
  <sheets>
    <sheet name="事業の経費の見積額（別表１-1）" sheetId="5" r:id="rId1"/>
    <sheet name="見積額の内訳（別表１-2）" sheetId="6" r:id="rId2"/>
    <sheet name="【記載例】事業の経費の見積額（別表１-1)" sheetId="8" r:id="rId3"/>
    <sheet name="【記載例】見積額の内訳（別表１-2）" sheetId="9" r:id="rId4"/>
  </sheets>
  <definedNames>
    <definedName name="_Hlk157694930" localSheetId="2">'【記載例】事業の経費の見積額（別表１-1)'!$C$23</definedName>
    <definedName name="_Hlk157694930" localSheetId="0">'事業の経費の見積額（別表１-1）'!$C$23</definedName>
    <definedName name="_xlnm.Print_Area" localSheetId="2">'【記載例】事業の経費の見積額（別表１-1)'!$A$1:$I$34</definedName>
    <definedName name="_xlnm.Print_Area" localSheetId="0">'事業の経費の見積額（別表１-1）'!$A$1:$I$34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8" l="1"/>
  <c r="F12" i="8"/>
  <c r="F16" i="8"/>
  <c r="C4" i="9"/>
  <c r="C18" i="9" s="1"/>
  <c r="F17" i="8" l="1"/>
  <c r="F8" i="5"/>
  <c r="F17" i="5" s="1"/>
  <c r="F12" i="5"/>
  <c r="F16" i="5"/>
  <c r="F20" i="8"/>
  <c r="C4" i="6"/>
  <c r="C18" i="6" s="1"/>
  <c r="F20" i="5" l="1"/>
</calcChain>
</file>

<file path=xl/sharedStrings.xml><?xml version="1.0" encoding="utf-8"?>
<sst xmlns="http://schemas.openxmlformats.org/spreadsheetml/2006/main" count="138" uniqueCount="75">
  <si>
    <t>項　目</t>
    <rPh sb="0" eb="1">
      <t>コウ</t>
    </rPh>
    <rPh sb="2" eb="3">
      <t>メ</t>
    </rPh>
    <phoneticPr fontId="1"/>
  </si>
  <si>
    <t>７.経費の配分</t>
    <rPh sb="2" eb="4">
      <t>ケイヒ</t>
    </rPh>
    <rPh sb="5" eb="7">
      <t>ハイブン</t>
    </rPh>
    <phoneticPr fontId="1"/>
  </si>
  <si>
    <t>区　　　分</t>
  </si>
  <si>
    <t>Ⅰ　直接経費</t>
  </si>
  <si>
    <t>Ⅱ　一般管理費</t>
  </si>
  <si>
    <t>Ⅲ　消費税等相当額</t>
  </si>
  <si>
    <t>総　額</t>
  </si>
  <si>
    <t>　　　（うち外国旅費）</t>
    <rPh sb="6" eb="10">
      <t>ガイコクリョヒ</t>
    </rPh>
    <phoneticPr fontId="1"/>
  </si>
  <si>
    <t>（1）事業の経費の見積額</t>
    <rPh sb="3" eb="5">
      <t>ジギョウ</t>
    </rPh>
    <rPh sb="6" eb="8">
      <t>ケイヒ</t>
    </rPh>
    <rPh sb="9" eb="12">
      <t>ミツモリガク</t>
    </rPh>
    <phoneticPr fontId="1"/>
  </si>
  <si>
    <t>　２　謝金</t>
    <phoneticPr fontId="1"/>
  </si>
  <si>
    <t>　３　旅費</t>
    <phoneticPr fontId="1"/>
  </si>
  <si>
    <t>(00,000)</t>
    <phoneticPr fontId="1"/>
  </si>
  <si>
    <t>講演会講師（＠10,000円×3人）</t>
  </si>
  <si>
    <t>主な内容</t>
    <rPh sb="0" eb="1">
      <t>オモ</t>
    </rPh>
    <rPh sb="2" eb="4">
      <t>ナイヨウ</t>
    </rPh>
    <phoneticPr fontId="1"/>
  </si>
  <si>
    <t>（２）見積額の内訳</t>
    <phoneticPr fontId="1"/>
  </si>
  <si>
    <t>（注７）Ⅲの消費税等相当額は、Ⅰ及びⅡの経費のうち非課税取引、不課税取引及び免税取引にかかる経費（例：人
　　　件費、謝金、外国旅費、賃金等）の10％を計上してください。</t>
    <rPh sb="59" eb="61">
      <t>シャキン</t>
    </rPh>
    <rPh sb="62" eb="66">
      <t>ガイコクリョヒ</t>
    </rPh>
    <rPh sb="67" eb="69">
      <t>チンギン</t>
    </rPh>
    <rPh sb="69" eb="70">
      <t>トウ</t>
    </rPh>
    <phoneticPr fontId="1"/>
  </si>
  <si>
    <t>賃金（事業事務補助者）（＠1,000円×20H＝20,000円）等</t>
    <rPh sb="0" eb="2">
      <t>チンギン</t>
    </rPh>
    <rPh sb="18" eb="19">
      <t>エン</t>
    </rPh>
    <rPh sb="30" eb="31">
      <t>エン</t>
    </rPh>
    <rPh sb="32" eb="33">
      <t>トウ</t>
    </rPh>
    <phoneticPr fontId="1"/>
  </si>
  <si>
    <t>　８　賃金</t>
    <rPh sb="3" eb="5">
      <t>チンギン</t>
    </rPh>
    <phoneticPr fontId="1"/>
  </si>
  <si>
    <t>（別表１ー１）</t>
    <rPh sb="1" eb="2">
      <t>ベツ</t>
    </rPh>
    <rPh sb="2" eb="3">
      <t>ヒョウ</t>
    </rPh>
    <phoneticPr fontId="1"/>
  </si>
  <si>
    <t>（別表１ー２）</t>
    <rPh sb="1" eb="2">
      <t>ベツ</t>
    </rPh>
    <rPh sb="2" eb="3">
      <t>ヒョウ</t>
    </rPh>
    <phoneticPr fontId="1"/>
  </si>
  <si>
    <t>（注３）謝金の単価は、実施機関の規程等に基づき計上してください。謝金は直接個人に対して支払う必要がありま
　　　す。法人・団体に対して支払うことはできないので、ご注意ください。</t>
    <phoneticPr fontId="1"/>
  </si>
  <si>
    <t>合計</t>
    <rPh sb="0" eb="1">
      <t>ゴウ</t>
    </rPh>
    <rPh sb="1" eb="2">
      <t>ケイ</t>
    </rPh>
    <phoneticPr fontId="1"/>
  </si>
  <si>
    <r>
      <t>　１　人件費</t>
    </r>
    <r>
      <rPr>
        <b/>
        <sz val="12"/>
        <rFont val="ＭＳ ゴシック"/>
        <family val="3"/>
        <charset val="128"/>
      </rPr>
      <t>（〇〇単価）</t>
    </r>
    <phoneticPr fontId="1"/>
  </si>
  <si>
    <r>
      <t>　４　消耗品費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</si>
  <si>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５　印刷製本費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</si>
  <si>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６　借料及び損料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</si>
  <si>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７　会議費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</si>
  <si>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９　雑役務費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</si>
  <si>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t>（注５）消耗品費は、機械・備品費に該当しない物品（取得価格が５万円未満のもの）。５万円未満であっても、汎用
　　　性の高いものは認められません。</t>
    <rPh sb="4" eb="7">
      <t>ショウモウヒン</t>
    </rPh>
    <rPh sb="7" eb="8">
      <t>ヒ</t>
    </rPh>
    <rPh sb="10" eb="12">
      <t>キカイ</t>
    </rPh>
    <rPh sb="13" eb="15">
      <t>ビヒン</t>
    </rPh>
    <rPh sb="15" eb="16">
      <t>ヒ</t>
    </rPh>
    <rPh sb="17" eb="19">
      <t>ガイトウ</t>
    </rPh>
    <rPh sb="22" eb="24">
      <t>ブッピン</t>
    </rPh>
    <rPh sb="25" eb="27">
      <t>シュトク</t>
    </rPh>
    <rPh sb="33" eb="35">
      <t>ミマン</t>
    </rPh>
    <rPh sb="41" eb="43">
      <t>マンエン</t>
    </rPh>
    <rPh sb="43" eb="45">
      <t>ミマン</t>
    </rPh>
    <rPh sb="51" eb="53">
      <t>ハンヨウ</t>
    </rPh>
    <rPh sb="57" eb="58">
      <t>セイ</t>
    </rPh>
    <rPh sb="59" eb="60">
      <t>タカ</t>
    </rPh>
    <rPh sb="64" eb="65">
      <t>ミト</t>
    </rPh>
    <phoneticPr fontId="1"/>
  </si>
  <si>
    <t>（注６）Ⅱの一般管理費は、Ⅰの直接経費の15％以内で計上してください。一般管理費で、人件費・賃金を計上する場
　　　合についても、単価の算出根拠を明確にしてください。</t>
    <rPh sb="35" eb="40">
      <t>イッパンカンリヒ</t>
    </rPh>
    <rPh sb="42" eb="45">
      <t>ジンケンヒ</t>
    </rPh>
    <rPh sb="46" eb="48">
      <t>チンギン</t>
    </rPh>
    <rPh sb="49" eb="51">
      <t>ケイジョウ</t>
    </rPh>
    <rPh sb="53" eb="54">
      <t>バ</t>
    </rPh>
    <rPh sb="58" eb="59">
      <t>ゴウ</t>
    </rPh>
    <rPh sb="65" eb="67">
      <t>タンカ</t>
    </rPh>
    <rPh sb="68" eb="70">
      <t>サンシュツ</t>
    </rPh>
    <rPh sb="70" eb="72">
      <t>コンキョ</t>
    </rPh>
    <rPh sb="73" eb="75">
      <t>メイカク</t>
    </rPh>
    <phoneticPr fontId="1"/>
  </si>
  <si>
    <t>顧客・市場等調査及び分析</t>
    <phoneticPr fontId="1"/>
  </si>
  <si>
    <t>現地視察及び調査【東京⇔シンガポール（150,000円×3人）】</t>
    <rPh sb="29" eb="30">
      <t>ヒト</t>
    </rPh>
    <phoneticPr fontId="1"/>
  </si>
  <si>
    <t>打合せ【東京⇔大阪(50,000円×2人)】、現地調査【東京⇔福岡(100,000円×5人)】、定例報告会【東京⇔大阪(50,000円×3人)】</t>
    <rPh sb="0" eb="72">
      <t>ヒトヒト</t>
    </rPh>
    <phoneticPr fontId="1"/>
  </si>
  <si>
    <t>（注１）「主な内容」について、消耗品費、印刷製本費、借料及び損料、会議費、雑役務費（※印付き）の１件当たり
　　　の支出金額が５万円以上の場合は、その内容と金額を記入してください。
　　　　また、旅費については、用務内容及び行先ごとにまとめて、その合計額を記入してください。</t>
    <rPh sb="1" eb="2">
      <t>チュウ</t>
    </rPh>
    <rPh sb="5" eb="6">
      <t>オモ</t>
    </rPh>
    <rPh sb="7" eb="9">
      <t>ナイヨウ</t>
    </rPh>
    <rPh sb="15" eb="18">
      <t>ショウモウヒン</t>
    </rPh>
    <rPh sb="18" eb="19">
      <t>ヒ</t>
    </rPh>
    <rPh sb="20" eb="22">
      <t>インサツ</t>
    </rPh>
    <rPh sb="22" eb="24">
      <t>セイホン</t>
    </rPh>
    <rPh sb="24" eb="25">
      <t>ヒ</t>
    </rPh>
    <rPh sb="26" eb="28">
      <t>シャクリョウ</t>
    </rPh>
    <rPh sb="28" eb="29">
      <t>オヨ</t>
    </rPh>
    <rPh sb="30" eb="32">
      <t>ソンリョウ</t>
    </rPh>
    <rPh sb="33" eb="36">
      <t>カイギヒ</t>
    </rPh>
    <rPh sb="37" eb="38">
      <t>ザツ</t>
    </rPh>
    <rPh sb="38" eb="41">
      <t>エキムヒ</t>
    </rPh>
    <rPh sb="43" eb="44">
      <t>シルシ</t>
    </rPh>
    <rPh sb="44" eb="45">
      <t>ツ</t>
    </rPh>
    <rPh sb="49" eb="50">
      <t>ケン</t>
    </rPh>
    <rPh sb="50" eb="51">
      <t>トウ</t>
    </rPh>
    <rPh sb="58" eb="60">
      <t>シシュツ</t>
    </rPh>
    <rPh sb="60" eb="61">
      <t>キン</t>
    </rPh>
    <rPh sb="64" eb="65">
      <t>マン</t>
    </rPh>
    <rPh sb="65" eb="66">
      <t>エン</t>
    </rPh>
    <rPh sb="66" eb="68">
      <t>イジョウ</t>
    </rPh>
    <rPh sb="69" eb="71">
      <t>バアイ</t>
    </rPh>
    <rPh sb="75" eb="77">
      <t>ナイヨウ</t>
    </rPh>
    <rPh sb="78" eb="80">
      <t>キンガク</t>
    </rPh>
    <rPh sb="98" eb="100">
      <t>リョヒ</t>
    </rPh>
    <rPh sb="106" eb="108">
      <t>ヨウム</t>
    </rPh>
    <rPh sb="108" eb="110">
      <t>ナイヨウ</t>
    </rPh>
    <rPh sb="110" eb="111">
      <t>オヨ</t>
    </rPh>
    <rPh sb="112" eb="114">
      <t>イキサキ</t>
    </rPh>
    <rPh sb="124" eb="126">
      <t>ゴウケイ</t>
    </rPh>
    <phoneticPr fontId="1"/>
  </si>
  <si>
    <t>（注８）再委託費がある場合は、再委託先の内訳を明記してください。</t>
    <phoneticPr fontId="1"/>
  </si>
  <si>
    <t>（注９）別記の「各費目の区分表」を参照し、計上してください。</t>
    <rPh sb="5" eb="6">
      <t>キ</t>
    </rPh>
    <phoneticPr fontId="1"/>
  </si>
  <si>
    <t>４　一般管理費</t>
    <rPh sb="2" eb="7">
      <t>イッパンカンリヒ</t>
    </rPh>
    <phoneticPr fontId="1"/>
  </si>
  <si>
    <t>５　消費税相当額</t>
    <rPh sb="2" eb="5">
      <t>ショウヒゼイ</t>
    </rPh>
    <rPh sb="5" eb="7">
      <t>ソウトウ</t>
    </rPh>
    <rPh sb="7" eb="8">
      <t>ガク</t>
    </rPh>
    <phoneticPr fontId="1"/>
  </si>
  <si>
    <t>１　ビジネスモデルの構築のための調査・分析</t>
    <phoneticPr fontId="1"/>
  </si>
  <si>
    <t>２　構築されたビジネスモデルの検証等</t>
    <phoneticPr fontId="1"/>
  </si>
  <si>
    <t>３　社会受容性があると判断した際のプロモーション（周知活動）</t>
    <rPh sb="2" eb="7">
      <t>シャカイジュヨウセイ</t>
    </rPh>
    <rPh sb="11" eb="13">
      <t>ハンダン</t>
    </rPh>
    <rPh sb="15" eb="16">
      <t>サイ</t>
    </rPh>
    <phoneticPr fontId="1"/>
  </si>
  <si>
    <t>１～３の計</t>
    <rPh sb="4" eb="5">
      <t>ケイ</t>
    </rPh>
    <phoneticPr fontId="1"/>
  </si>
  <si>
    <t>事業の経費（単位：円）</t>
    <rPh sb="0" eb="2">
      <t>ジギョウ</t>
    </rPh>
    <rPh sb="3" eb="5">
      <t>ケイヒ</t>
    </rPh>
    <rPh sb="6" eb="8">
      <t>タンイ</t>
    </rPh>
    <rPh sb="9" eb="10">
      <t>エン</t>
    </rPh>
    <phoneticPr fontId="1"/>
  </si>
  <si>
    <t>積算内訳
（単位：円）</t>
    <rPh sb="9" eb="10">
      <t>エン</t>
    </rPh>
    <phoneticPr fontId="1"/>
  </si>
  <si>
    <t>１　ビジネスモデルの構築をのための調査・分析</t>
    <rPh sb="10" eb="12">
      <t>コウチク</t>
    </rPh>
    <rPh sb="17" eb="19">
      <t>チョウサ</t>
    </rPh>
    <rPh sb="20" eb="22">
      <t>ブンセキ</t>
    </rPh>
    <phoneticPr fontId="1"/>
  </si>
  <si>
    <t>２　構築されたビジネスモデルの検証等</t>
    <rPh sb="2" eb="4">
      <t>コウチク</t>
    </rPh>
    <rPh sb="15" eb="18">
      <t>ケンショウトウ</t>
    </rPh>
    <phoneticPr fontId="1"/>
  </si>
  <si>
    <t>３　社会受容性があると判断した際のプロモーション（周知活動）</t>
    <rPh sb="25" eb="29">
      <t>シュウチカツドウ</t>
    </rPh>
    <phoneticPr fontId="1"/>
  </si>
  <si>
    <t>（注２）合計額は、3,000,000円以内となるように計上してください。</t>
    <rPh sb="1" eb="2">
      <t>チュウ</t>
    </rPh>
    <phoneticPr fontId="1"/>
  </si>
  <si>
    <t>アンケート</t>
    <phoneticPr fontId="1"/>
  </si>
  <si>
    <t>ビジネスモデル等の検討、構築及び検証</t>
    <phoneticPr fontId="1"/>
  </si>
  <si>
    <t>展示会等への出展</t>
    <phoneticPr fontId="1"/>
  </si>
  <si>
    <t>　・ 技術シーズ／成果物の分析</t>
    <phoneticPr fontId="1"/>
  </si>
  <si>
    <t>　・ 顧客・市場等調査及び分析</t>
    <phoneticPr fontId="1"/>
  </si>
  <si>
    <t>　・ プロトタイプのサンプルワーク</t>
    <phoneticPr fontId="1"/>
  </si>
  <si>
    <t>　・ アンケート</t>
    <phoneticPr fontId="1"/>
  </si>
  <si>
    <t>など</t>
    <phoneticPr fontId="1"/>
  </si>
  <si>
    <t>　・ ビジネスモデル等の検討、構築及び検証</t>
    <phoneticPr fontId="1"/>
  </si>
  <si>
    <t xml:space="preserve">  ・ ビジネスモデル等の検証体制の構築</t>
    <phoneticPr fontId="1"/>
  </si>
  <si>
    <t>　・ テスト販売</t>
    <rPh sb="6" eb="8">
      <t>ハンバイ</t>
    </rPh>
    <phoneticPr fontId="1"/>
  </si>
  <si>
    <t>　・ PR動画・資料の作成</t>
    <rPh sb="5" eb="7">
      <t>ドウガ</t>
    </rPh>
    <rPh sb="8" eb="10">
      <t>シリョウ</t>
    </rPh>
    <rPh sb="11" eb="13">
      <t>サクセイ</t>
    </rPh>
    <phoneticPr fontId="1"/>
  </si>
  <si>
    <t>　・ 展示会等への出展</t>
    <rPh sb="3" eb="6">
      <t>テンジカイ</t>
    </rPh>
    <rPh sb="6" eb="7">
      <t>トウ</t>
    </rPh>
    <rPh sb="9" eb="11">
      <t>シュッテン</t>
    </rPh>
    <phoneticPr fontId="1"/>
  </si>
  <si>
    <t>事業実施責任者：農林太郎（管理職 ＠10,000×50H＝500,000円）、茨城次郎（一般職 ＠5,000円×50H＝250,000円）</t>
  </si>
  <si>
    <t>(450,000)</t>
  </si>
  <si>
    <t>講演会配布資料の印刷（50,000円）、調査用アンケートの印刷（50,000円）</t>
  </si>
  <si>
    <t>会議室借上料（50,000円）</t>
  </si>
  <si>
    <t>事業補助者：農林花子（＠1,000円×50H＝50,000円）</t>
  </si>
  <si>
    <r>
      <t>（注２）人件費については、研究開発プラットフォームのプロデューサー人材等、ビジネスモデルの構築・検証等を推
　　　進する人材を中心に、別添の「委託事業における人件費の算定等の適正化について」に基づいて単価を算定し、
　　　計上してください。また、受託単価であるか、実績単価であるかを、記入してください。
　　　　</t>
    </r>
    <r>
      <rPr>
        <u/>
        <sz val="12"/>
        <rFont val="ＭＳ ゴシック"/>
        <family val="3"/>
        <charset val="128"/>
      </rPr>
      <t>なお、人件費の単価は、契約締結後は変更ができませんので、算出根拠を明確にした上で計上してください。</t>
    </r>
    <rPh sb="13" eb="17">
      <t>ケンキュウカイハツ</t>
    </rPh>
    <rPh sb="33" eb="36">
      <t>ジンザイトウ</t>
    </rPh>
    <rPh sb="45" eb="47">
      <t>コウチク</t>
    </rPh>
    <rPh sb="48" eb="51">
      <t>ケンショウトウ</t>
    </rPh>
    <rPh sb="63" eb="65">
      <t>チュウシン</t>
    </rPh>
    <phoneticPr fontId="1"/>
  </si>
  <si>
    <t>（注４）旅費及び賃金の単価は、実施機関の規程等に基づき計上してください。なお、旅費については、研究開発プ
　　　ラットフォームのプロデューサー人材等、ビジネスモデルの構築・検証等を推進する人材を中心とした活動に
　　　要する経費を計上してください。</t>
    <rPh sb="6" eb="7">
      <t>オヨ</t>
    </rPh>
    <rPh sb="8" eb="10">
      <t>チンギン</t>
    </rPh>
    <rPh sb="39" eb="41">
      <t>リョヒ</t>
    </rPh>
    <rPh sb="86" eb="88">
      <t>ケンショウ</t>
    </rPh>
    <rPh sb="88" eb="89">
      <t>トウ</t>
    </rPh>
    <rPh sb="102" eb="104">
      <t>カツドウ</t>
    </rPh>
    <rPh sb="109" eb="110">
      <t>ヨウ</t>
    </rPh>
    <rPh sb="112" eb="114">
      <t>ケイヒ</t>
    </rPh>
    <rPh sb="115" eb="117">
      <t>ケイジョウ</t>
    </rPh>
    <phoneticPr fontId="1"/>
  </si>
  <si>
    <t>（注１）プロジェクトチームの事業活動に係る経費は、チームの状況に応じ、各々必
  要と考えられる取組を行うことになるので、以下の３つの項目に分けて計上してく
  ださい。</t>
    <rPh sb="14" eb="16">
      <t>ジギョウ</t>
    </rPh>
    <rPh sb="16" eb="18">
      <t>カツドウ</t>
    </rPh>
    <rPh sb="19" eb="20">
      <t>カカ</t>
    </rPh>
    <rPh sb="21" eb="23">
      <t>ケイヒ</t>
    </rPh>
    <rPh sb="47" eb="49">
      <t>トリクミ</t>
    </rPh>
    <rPh sb="50" eb="51">
      <t>オコナ</t>
    </rPh>
    <rPh sb="60" eb="62">
      <t>イカ</t>
    </rPh>
    <rPh sb="72" eb="74">
      <t>ケイジョウ</t>
    </rPh>
    <phoneticPr fontId="1"/>
  </si>
  <si>
    <t>（注１）プロジェクトチームの事業活動に係る経費は、チームの状況に応じ、各々必
  要と考えられる取組を行うことになるので、以下の３つの項目に分けて計上してく
  ださい。</t>
    <rPh sb="14" eb="16">
      <t>ジギョウ</t>
    </rPh>
    <rPh sb="16" eb="18">
      <t>カツドウ</t>
    </rPh>
    <rPh sb="19" eb="20">
      <t>カカ</t>
    </rPh>
    <rPh sb="21" eb="23">
      <t>ケイヒ</t>
    </rPh>
    <rPh sb="48" eb="50">
      <t>トリクミ</t>
    </rPh>
    <rPh sb="51" eb="52">
      <t>オコナ</t>
    </rPh>
    <rPh sb="61" eb="63">
      <t>イカ</t>
    </rPh>
    <rPh sb="73" eb="75">
      <t>ケイジョウ</t>
    </rPh>
    <phoneticPr fontId="1"/>
  </si>
  <si>
    <t>計</t>
    <rPh sb="0" eb="1">
      <t>ケイ</t>
    </rPh>
    <phoneticPr fontId="1"/>
  </si>
  <si>
    <t>講演会の開催</t>
    <rPh sb="0" eb="3">
      <t>コウエンカイ</t>
    </rPh>
    <rPh sb="4" eb="6">
      <t>カイサイ</t>
    </rPh>
    <phoneticPr fontId="1"/>
  </si>
  <si>
    <t>イベント会場出展料（300,000円）</t>
    <rPh sb="6" eb="8">
      <t>シュッテン</t>
    </rPh>
    <rPh sb="8" eb="9">
      <t>リョウ</t>
    </rPh>
    <phoneticPr fontId="1"/>
  </si>
  <si>
    <t>出展用備品のレンタル料（170,000円）、講演会会場借上料（100,000円）</t>
    <rPh sb="22" eb="25">
      <t>コウエンカイ</t>
    </rPh>
    <rPh sb="25" eb="27">
      <t>カイジョウ</t>
    </rPh>
    <rPh sb="27" eb="28">
      <t>シャク</t>
    </rPh>
    <rPh sb="28" eb="29">
      <t>ジョウ</t>
    </rPh>
    <rPh sb="29" eb="30">
      <t>リョウ</t>
    </rPh>
    <rPh sb="38" eb="39">
      <t>エン</t>
    </rPh>
    <phoneticPr fontId="1"/>
  </si>
  <si>
    <t>材料（100,000円）等</t>
    <rPh sb="0" eb="2">
      <t>ザイリョウ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</si>
</sst>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2"/>
      <color rgb="FF0070C0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游ゴシック"/>
      <family val="2"/>
      <charset val="128"/>
      <scheme val="minor"/>
    </font>
    <font>
      <b/>
      <sz val="12"/>
      <name val="ＭＳ ゴシック"/>
      <family val="3"/>
      <charset val="128"/>
    </font>
    <font>
      <sz val="12"/>
      <name val="ＭＳ 明朝"/>
      <family val="1"/>
      <charset val="128"/>
    </font>
    <font>
      <vertAlign val="superscript"/>
      <sz val="12"/>
      <name val="ＭＳ ゴシック"/>
      <family val="3"/>
      <charset val="128"/>
    </font>
    <font>
      <sz val="10"/>
      <name val="ＭＳ 明朝"/>
      <family val="1"/>
      <charset val="128"/>
    </font>
    <font>
      <u/>
      <sz val="12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rgb="FF0070C0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12"/>
      <color theme="8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12" fillId="0" borderId="0" applyFont="0" applyFill="0" applyBorder="0" applyAlignment="0" applyProtection="0">
      <alignment vertical="center"/>
    </xf>
  </cellStyleXfs>
  <cellXfs count="112">
    <xf numFmtId="0" fontId="0" fillId="0" borderId="0" xfId="0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7" xfId="0" quotePrefix="1" applyFont="1" applyBorder="1" applyAlignment="1">
      <alignment horizontal="righ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4" fillId="0" borderId="0" xfId="0" applyFo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>
      <alignment vertical="center"/>
    </xf>
    <xf numFmtId="0" fontId="2" fillId="0" borderId="9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7" fillId="0" borderId="13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2" fillId="0" borderId="6" xfId="0" applyFont="1" applyBorder="1" applyAlignment="1">
      <alignment horizontal="left" vertical="center"/>
    </xf>
    <xf numFmtId="0" fontId="5" fillId="0" borderId="6" xfId="0" applyFont="1" applyBorder="1">
      <alignment vertical="center"/>
    </xf>
    <xf numFmtId="0" fontId="5" fillId="0" borderId="4" xfId="0" applyFont="1" applyBorder="1">
      <alignment vertical="center"/>
    </xf>
    <xf numFmtId="0" fontId="2" fillId="0" borderId="6" xfId="0" applyFont="1" applyBorder="1">
      <alignment vertical="center"/>
    </xf>
    <xf numFmtId="38" fontId="2" fillId="0" borderId="1" xfId="1" applyFont="1" applyBorder="1">
      <alignment vertical="center"/>
    </xf>
    <xf numFmtId="38" fontId="2" fillId="0" borderId="2" xfId="1" applyFont="1" applyBorder="1">
      <alignment vertical="center"/>
    </xf>
    <xf numFmtId="38" fontId="2" fillId="0" borderId="3" xfId="1" applyFont="1" applyBorder="1">
      <alignment vertic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/>
    </xf>
    <xf numFmtId="0" fontId="11" fillId="0" borderId="12" xfId="0" applyFont="1" applyBorder="1">
      <alignment vertical="center"/>
    </xf>
    <xf numFmtId="0" fontId="2" fillId="0" borderId="5" xfId="0" applyFont="1" applyBorder="1" applyAlignment="1">
      <alignment horizontal="left" vertical="center" readingOrder="1"/>
    </xf>
    <xf numFmtId="0" fontId="2" fillId="0" borderId="5" xfId="0" applyFont="1" applyBorder="1">
      <alignment vertical="center"/>
    </xf>
    <xf numFmtId="0" fontId="14" fillId="0" borderId="9" xfId="0" applyFont="1" applyBorder="1" applyAlignment="1">
      <alignment horizontal="left" vertical="center" readingOrder="1"/>
    </xf>
    <xf numFmtId="0" fontId="2" fillId="2" borderId="0" xfId="0" applyFont="1" applyFill="1" applyAlignment="1">
      <alignment vertical="top"/>
    </xf>
    <xf numFmtId="38" fontId="15" fillId="0" borderId="1" xfId="1" applyFont="1" applyBorder="1" applyAlignment="1">
      <alignment horizontal="right" vertical="center" wrapText="1"/>
    </xf>
    <xf numFmtId="38" fontId="15" fillId="0" borderId="5" xfId="1" applyFont="1" applyBorder="1" applyAlignment="1">
      <alignment horizontal="right" vertical="center" wrapText="1"/>
    </xf>
    <xf numFmtId="38" fontId="15" fillId="0" borderId="7" xfId="1" quotePrefix="1" applyFont="1" applyBorder="1" applyAlignment="1">
      <alignment horizontal="right" vertical="center" wrapText="1"/>
    </xf>
    <xf numFmtId="0" fontId="15" fillId="0" borderId="1" xfId="0" applyFont="1" applyBorder="1" applyAlignment="1">
      <alignment horizontal="right" vertical="center" wrapText="1"/>
    </xf>
    <xf numFmtId="38" fontId="2" fillId="0" borderId="10" xfId="1" applyFont="1" applyBorder="1" applyAlignment="1">
      <alignment horizontal="center" vertical="center"/>
    </xf>
    <xf numFmtId="38" fontId="2" fillId="0" borderId="0" xfId="1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2" fillId="0" borderId="0" xfId="0" applyFont="1" applyAlignment="1">
      <alignment horizontal="left" vertical="top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6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38" fontId="11" fillId="0" borderId="1" xfId="1" applyFont="1" applyBorder="1" applyAlignment="1">
      <alignment horizontal="right" vertical="center"/>
    </xf>
    <xf numFmtId="38" fontId="11" fillId="0" borderId="2" xfId="1" applyFont="1" applyBorder="1" applyAlignment="1">
      <alignment horizontal="right" vertical="center"/>
    </xf>
    <xf numFmtId="38" fontId="11" fillId="0" borderId="3" xfId="1" applyFont="1" applyBorder="1" applyAlignment="1">
      <alignment horizontal="right" vertical="center"/>
    </xf>
    <xf numFmtId="38" fontId="2" fillId="0" borderId="2" xfId="1" applyFont="1" applyBorder="1" applyAlignment="1">
      <alignment horizontal="left" vertical="center"/>
    </xf>
    <xf numFmtId="38" fontId="2" fillId="0" borderId="3" xfId="1" applyFont="1" applyBorder="1" applyAlignment="1">
      <alignment horizontal="left" vertical="center"/>
    </xf>
    <xf numFmtId="38" fontId="2" fillId="0" borderId="1" xfId="1" applyFont="1" applyBorder="1" applyAlignment="1">
      <alignment vertical="center"/>
    </xf>
    <xf numFmtId="38" fontId="2" fillId="0" borderId="2" xfId="1" applyFont="1" applyBorder="1" applyAlignment="1">
      <alignment vertical="center"/>
    </xf>
    <xf numFmtId="38" fontId="2" fillId="0" borderId="3" xfId="1" applyFont="1" applyBorder="1" applyAlignment="1">
      <alignment vertical="center"/>
    </xf>
    <xf numFmtId="0" fontId="11" fillId="0" borderId="1" xfId="0" applyFont="1" applyBorder="1">
      <alignment vertical="center"/>
    </xf>
    <xf numFmtId="0" fontId="13" fillId="0" borderId="2" xfId="0" applyFont="1" applyBorder="1">
      <alignment vertical="center"/>
    </xf>
    <xf numFmtId="0" fontId="13" fillId="0" borderId="3" xfId="0" applyFont="1" applyBorder="1">
      <alignment vertical="center"/>
    </xf>
    <xf numFmtId="38" fontId="11" fillId="0" borderId="1" xfId="1" applyFont="1" applyBorder="1">
      <alignment vertical="center"/>
    </xf>
    <xf numFmtId="38" fontId="11" fillId="0" borderId="2" xfId="1" applyFont="1" applyBorder="1">
      <alignment vertical="center"/>
    </xf>
    <xf numFmtId="38" fontId="11" fillId="0" borderId="3" xfId="1" applyFont="1" applyBorder="1">
      <alignment vertical="center"/>
    </xf>
    <xf numFmtId="38" fontId="2" fillId="0" borderId="1" xfId="1" applyFont="1" applyBorder="1" applyAlignment="1">
      <alignment horizontal="left" vertical="center" wrapText="1"/>
    </xf>
    <xf numFmtId="38" fontId="2" fillId="0" borderId="2" xfId="1" applyFont="1" applyBorder="1" applyAlignment="1">
      <alignment horizontal="left" vertical="center" wrapText="1"/>
    </xf>
    <xf numFmtId="38" fontId="2" fillId="0" borderId="3" xfId="1" applyFont="1" applyBorder="1" applyAlignment="1">
      <alignment horizontal="left" vertical="center" wrapText="1"/>
    </xf>
    <xf numFmtId="38" fontId="2" fillId="0" borderId="1" xfId="1" applyFont="1" applyBorder="1" applyAlignment="1">
      <alignment horizontal="right" vertical="center" wrapText="1"/>
    </xf>
    <xf numFmtId="38" fontId="2" fillId="0" borderId="2" xfId="1" applyFont="1" applyBorder="1" applyAlignment="1">
      <alignment horizontal="right" vertical="center" wrapText="1"/>
    </xf>
    <xf numFmtId="38" fontId="2" fillId="0" borderId="3" xfId="1" applyFont="1" applyBorder="1" applyAlignment="1">
      <alignment horizontal="right" vertical="center" wrapText="1"/>
    </xf>
    <xf numFmtId="0" fontId="11" fillId="0" borderId="2" xfId="0" applyFont="1" applyBorder="1">
      <alignment vertical="center"/>
    </xf>
    <xf numFmtId="0" fontId="11" fillId="0" borderId="3" xfId="0" applyFont="1" applyBorder="1">
      <alignment vertical="center"/>
    </xf>
    <xf numFmtId="38" fontId="2" fillId="0" borderId="2" xfId="1" applyFont="1" applyBorder="1">
      <alignment vertical="center"/>
    </xf>
    <xf numFmtId="38" fontId="2" fillId="0" borderId="3" xfId="1" applyFont="1" applyBorder="1">
      <alignment vertical="center"/>
    </xf>
    <xf numFmtId="38" fontId="2" fillId="0" borderId="1" xfId="1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90204-D7F0-4F9D-AC09-162F7A5CDCE1}">
  <sheetPr>
    <tabColor rgb="FFFF0000"/>
  </sheetPr>
  <dimension ref="B1:I36"/>
  <sheetViews>
    <sheetView tabSelected="1" zoomScaleNormal="100" workbookViewId="0">
      <selection activeCell="D1" sqref="D1"/>
    </sheetView>
  </sheetViews>
  <sheetFormatPr defaultColWidth="8.58203125" defaultRowHeight="14"/>
  <cols>
    <col min="1" max="1" width="2" style="2" customWidth="1"/>
    <col min="2" max="2" width="3.08203125" style="2" customWidth="1"/>
    <col min="3" max="3" width="8.58203125" style="2"/>
    <col min="4" max="4" width="20" style="2" customWidth="1"/>
    <col min="5" max="6" width="8.58203125" style="2"/>
    <col min="7" max="7" width="8.58203125" style="2" customWidth="1"/>
    <col min="8" max="8" width="8.58203125" style="2"/>
    <col min="9" max="9" width="12" style="2" customWidth="1"/>
    <col min="10" max="10" width="28.6640625" style="2" customWidth="1"/>
    <col min="11" max="16384" width="8.58203125" style="2"/>
  </cols>
  <sheetData>
    <row r="1" spans="2:8" ht="25" customHeight="1">
      <c r="H1" s="14" t="s">
        <v>18</v>
      </c>
    </row>
    <row r="2" spans="2:8" ht="25" customHeight="1">
      <c r="B2" s="2" t="s">
        <v>1</v>
      </c>
    </row>
    <row r="3" spans="2:8" ht="25" customHeight="1">
      <c r="B3" s="2" t="s">
        <v>8</v>
      </c>
    </row>
    <row r="4" spans="2:8" ht="25" customHeight="1">
      <c r="B4" s="60" t="s">
        <v>0</v>
      </c>
      <c r="C4" s="61"/>
      <c r="D4" s="61"/>
      <c r="E4" s="62"/>
      <c r="F4" s="60" t="s">
        <v>42</v>
      </c>
      <c r="G4" s="61"/>
      <c r="H4" s="62"/>
    </row>
    <row r="5" spans="2:8" ht="25" customHeight="1">
      <c r="B5" s="47" t="s">
        <v>38</v>
      </c>
      <c r="C5" s="39"/>
      <c r="D5" s="36"/>
      <c r="E5" s="36"/>
      <c r="F5" s="37"/>
      <c r="G5" s="37"/>
      <c r="H5" s="38"/>
    </row>
    <row r="6" spans="2:8" ht="25" customHeight="1">
      <c r="B6" s="12"/>
      <c r="C6" s="57"/>
      <c r="D6" s="58"/>
      <c r="E6" s="59"/>
      <c r="F6" s="57">
        <v>0</v>
      </c>
      <c r="G6" s="58"/>
      <c r="H6" s="59"/>
    </row>
    <row r="7" spans="2:8" ht="25" customHeight="1">
      <c r="B7" s="12"/>
      <c r="C7" s="57"/>
      <c r="D7" s="58"/>
      <c r="E7" s="59"/>
      <c r="F7" s="57">
        <v>0</v>
      </c>
      <c r="G7" s="58"/>
      <c r="H7" s="59"/>
    </row>
    <row r="8" spans="2:8" ht="25" customHeight="1">
      <c r="B8" s="13"/>
      <c r="C8" s="66" t="s">
        <v>70</v>
      </c>
      <c r="D8" s="66"/>
      <c r="E8" s="67"/>
      <c r="F8" s="57">
        <f>SUM(F6:H7)</f>
        <v>0</v>
      </c>
      <c r="G8" s="58"/>
      <c r="H8" s="59"/>
    </row>
    <row r="9" spans="2:8" ht="25" customHeight="1">
      <c r="B9" s="48" t="s">
        <v>39</v>
      </c>
      <c r="D9" s="34"/>
      <c r="E9" s="34"/>
      <c r="F9" s="58"/>
      <c r="G9" s="58"/>
      <c r="H9" s="59"/>
    </row>
    <row r="10" spans="2:8" ht="25" customHeight="1">
      <c r="B10" s="12"/>
      <c r="C10" s="57"/>
      <c r="D10" s="68"/>
      <c r="E10" s="69"/>
      <c r="F10" s="57">
        <v>0</v>
      </c>
      <c r="G10" s="58"/>
      <c r="H10" s="59"/>
    </row>
    <row r="11" spans="2:8" ht="25" customHeight="1">
      <c r="B11" s="12"/>
      <c r="C11" s="57"/>
      <c r="D11" s="68"/>
      <c r="E11" s="69"/>
      <c r="F11" s="57">
        <v>0</v>
      </c>
      <c r="G11" s="58"/>
      <c r="H11" s="59"/>
    </row>
    <row r="12" spans="2:8" ht="25" customHeight="1">
      <c r="B12" s="13"/>
      <c r="C12" s="66" t="s">
        <v>70</v>
      </c>
      <c r="D12" s="66"/>
      <c r="E12" s="67"/>
      <c r="F12" s="57">
        <f>SUM(F10:H11)</f>
        <v>0</v>
      </c>
      <c r="G12" s="58"/>
      <c r="H12" s="59"/>
    </row>
    <row r="13" spans="2:8" ht="25" customHeight="1">
      <c r="B13" s="49" t="s">
        <v>40</v>
      </c>
      <c r="D13" s="34"/>
      <c r="E13" s="35"/>
      <c r="F13" s="31"/>
      <c r="G13" s="32"/>
      <c r="H13" s="33"/>
    </row>
    <row r="14" spans="2:8" ht="25" customHeight="1">
      <c r="B14" s="12"/>
      <c r="C14" s="57"/>
      <c r="D14" s="68"/>
      <c r="E14" s="69"/>
      <c r="F14" s="57">
        <v>0</v>
      </c>
      <c r="G14" s="58"/>
      <c r="H14" s="59"/>
    </row>
    <row r="15" spans="2:8" ht="25" customHeight="1">
      <c r="B15" s="12"/>
      <c r="C15" s="57"/>
      <c r="D15" s="68"/>
      <c r="E15" s="69"/>
      <c r="F15" s="57">
        <v>0</v>
      </c>
      <c r="G15" s="58"/>
      <c r="H15" s="59"/>
    </row>
    <row r="16" spans="2:8" ht="25" customHeight="1">
      <c r="B16" s="13"/>
      <c r="C16" s="66" t="s">
        <v>70</v>
      </c>
      <c r="D16" s="66"/>
      <c r="E16" s="67"/>
      <c r="F16" s="57">
        <f>SUM(F14:H15)</f>
        <v>0</v>
      </c>
      <c r="G16" s="58"/>
      <c r="H16" s="59"/>
    </row>
    <row r="17" spans="2:9" ht="25" customHeight="1">
      <c r="B17" s="63" t="s">
        <v>41</v>
      </c>
      <c r="C17" s="64"/>
      <c r="D17" s="64"/>
      <c r="E17" s="65"/>
      <c r="F17" s="72">
        <f>F8+F12+F16</f>
        <v>0</v>
      </c>
      <c r="G17" s="73"/>
      <c r="H17" s="74"/>
    </row>
    <row r="18" spans="2:9" ht="25" customHeight="1">
      <c r="B18" s="71" t="s">
        <v>36</v>
      </c>
      <c r="C18" s="66"/>
      <c r="D18" s="66"/>
      <c r="E18" s="67"/>
      <c r="F18" s="75">
        <v>0</v>
      </c>
      <c r="G18" s="76"/>
      <c r="H18" s="77"/>
    </row>
    <row r="19" spans="2:9" ht="25" customHeight="1">
      <c r="B19" s="71" t="s">
        <v>37</v>
      </c>
      <c r="C19" s="66"/>
      <c r="D19" s="66"/>
      <c r="E19" s="67"/>
      <c r="F19" s="75">
        <v>0</v>
      </c>
      <c r="G19" s="76"/>
      <c r="H19" s="77"/>
    </row>
    <row r="20" spans="2:9" ht="25" customHeight="1">
      <c r="B20" s="71" t="s">
        <v>21</v>
      </c>
      <c r="C20" s="66"/>
      <c r="D20" s="66"/>
      <c r="E20" s="67"/>
      <c r="F20" s="75">
        <f>F17+F18+F19</f>
        <v>0</v>
      </c>
      <c r="G20" s="76"/>
      <c r="H20" s="77"/>
    </row>
    <row r="21" spans="2:9" ht="42.5" customHeight="1">
      <c r="B21" s="70" t="s">
        <v>68</v>
      </c>
      <c r="C21" s="70"/>
      <c r="D21" s="70"/>
      <c r="E21" s="70"/>
      <c r="F21" s="70"/>
      <c r="G21" s="70"/>
      <c r="H21" s="70"/>
      <c r="I21" s="70"/>
    </row>
    <row r="22" spans="2:9" ht="15" customHeight="1">
      <c r="B22" s="44"/>
      <c r="C22" s="43" t="s">
        <v>44</v>
      </c>
      <c r="D22" s="44"/>
      <c r="E22" s="44"/>
      <c r="F22" s="44"/>
      <c r="G22" s="44"/>
      <c r="H22" s="44"/>
    </row>
    <row r="23" spans="2:9" s="11" customFormat="1" ht="15" customHeight="1">
      <c r="B23" s="45"/>
      <c r="C23" s="2" t="s">
        <v>51</v>
      </c>
      <c r="D23" s="2"/>
      <c r="E23" s="2"/>
      <c r="F23" s="2"/>
      <c r="G23" s="2"/>
      <c r="H23" s="2"/>
      <c r="I23" s="2"/>
    </row>
    <row r="24" spans="2:9" s="11" customFormat="1" ht="15" customHeight="1">
      <c r="B24" s="45"/>
      <c r="C24" s="2" t="s">
        <v>52</v>
      </c>
      <c r="D24" s="2"/>
      <c r="E24" s="2"/>
      <c r="F24" s="2"/>
      <c r="G24" s="2"/>
      <c r="H24" s="2"/>
      <c r="I24" s="2"/>
    </row>
    <row r="25" spans="2:9" s="11" customFormat="1" ht="15" customHeight="1">
      <c r="B25" s="45"/>
      <c r="C25" s="2" t="s">
        <v>53</v>
      </c>
      <c r="D25" s="2"/>
      <c r="E25" s="2"/>
      <c r="F25" s="2"/>
      <c r="G25" s="2"/>
      <c r="H25" s="2"/>
      <c r="I25" s="2"/>
    </row>
    <row r="26" spans="2:9" s="11" customFormat="1" ht="15" customHeight="1">
      <c r="B26" s="45"/>
      <c r="C26" s="2" t="s">
        <v>54</v>
      </c>
      <c r="D26" s="2"/>
      <c r="E26" s="2"/>
      <c r="G26" s="2"/>
      <c r="H26" s="2" t="s">
        <v>55</v>
      </c>
      <c r="I26" s="2"/>
    </row>
    <row r="27" spans="2:9" s="11" customFormat="1" ht="15" customHeight="1">
      <c r="B27" s="45"/>
      <c r="C27" s="2" t="s">
        <v>45</v>
      </c>
      <c r="D27" s="2"/>
      <c r="E27" s="2"/>
      <c r="F27" s="2"/>
      <c r="G27" s="2"/>
      <c r="H27" s="2"/>
      <c r="I27" s="2"/>
    </row>
    <row r="28" spans="2:9" s="11" customFormat="1" ht="15" customHeight="1">
      <c r="B28" s="45"/>
      <c r="C28" s="2" t="s">
        <v>56</v>
      </c>
      <c r="D28" s="2"/>
      <c r="E28" s="2"/>
      <c r="F28" s="2"/>
      <c r="G28" s="2"/>
      <c r="H28" s="2"/>
      <c r="I28" s="2"/>
    </row>
    <row r="29" spans="2:9" s="11" customFormat="1" ht="15" customHeight="1">
      <c r="B29" s="45"/>
      <c r="C29" s="2" t="s">
        <v>57</v>
      </c>
      <c r="D29" s="2"/>
      <c r="E29" s="2"/>
      <c r="F29" s="2"/>
      <c r="G29" s="2"/>
      <c r="H29" s="2" t="s">
        <v>55</v>
      </c>
      <c r="I29" s="2"/>
    </row>
    <row r="30" spans="2:9" s="11" customFormat="1" ht="15" customHeight="1">
      <c r="B30" s="45"/>
      <c r="C30" s="2" t="s">
        <v>46</v>
      </c>
      <c r="D30" s="2"/>
      <c r="E30" s="2"/>
      <c r="F30" s="2"/>
      <c r="G30" s="2"/>
      <c r="H30" s="2"/>
      <c r="I30" s="2"/>
    </row>
    <row r="31" spans="2:9" s="11" customFormat="1" ht="15" customHeight="1">
      <c r="B31" s="45"/>
      <c r="C31" s="2" t="s">
        <v>58</v>
      </c>
      <c r="D31" s="2"/>
      <c r="E31" s="2"/>
      <c r="F31" s="2"/>
      <c r="G31" s="2"/>
      <c r="H31" s="2"/>
      <c r="I31" s="2"/>
    </row>
    <row r="32" spans="2:9" s="11" customFormat="1" ht="15" customHeight="1">
      <c r="B32" s="45"/>
      <c r="C32" s="2" t="s">
        <v>59</v>
      </c>
      <c r="D32" s="2"/>
      <c r="E32" s="2"/>
      <c r="F32" s="2"/>
      <c r="G32" s="2"/>
      <c r="H32" s="2"/>
      <c r="I32" s="2"/>
    </row>
    <row r="33" spans="2:9" s="11" customFormat="1" ht="15" customHeight="1">
      <c r="B33" s="45"/>
      <c r="C33" s="2" t="s">
        <v>60</v>
      </c>
      <c r="D33" s="2"/>
      <c r="E33" s="2"/>
      <c r="F33" s="2"/>
      <c r="G33" s="2"/>
      <c r="H33" s="2" t="s">
        <v>55</v>
      </c>
      <c r="I33" s="2"/>
    </row>
    <row r="34" spans="2:9" ht="20.149999999999999" customHeight="1">
      <c r="B34" s="50" t="s">
        <v>47</v>
      </c>
      <c r="C34" s="50"/>
      <c r="D34" s="45"/>
      <c r="E34" s="45"/>
      <c r="F34" s="45"/>
      <c r="G34" s="45"/>
    </row>
    <row r="35" spans="2:9">
      <c r="B35" s="11"/>
      <c r="C35" s="11"/>
      <c r="D35" s="11"/>
      <c r="E35" s="11"/>
      <c r="F35" s="11"/>
      <c r="G35" s="11"/>
    </row>
    <row r="36" spans="2:9">
      <c r="B36" s="14"/>
    </row>
  </sheetData>
  <mergeCells count="30">
    <mergeCell ref="C8:E8"/>
    <mergeCell ref="F8:H8"/>
    <mergeCell ref="B21:I21"/>
    <mergeCell ref="B18:E18"/>
    <mergeCell ref="F17:H17"/>
    <mergeCell ref="F18:H18"/>
    <mergeCell ref="B19:E19"/>
    <mergeCell ref="B20:E20"/>
    <mergeCell ref="F19:H19"/>
    <mergeCell ref="F20:H20"/>
    <mergeCell ref="C14:E14"/>
    <mergeCell ref="F14:H14"/>
    <mergeCell ref="C15:E15"/>
    <mergeCell ref="F15:H15"/>
    <mergeCell ref="B17:E17"/>
    <mergeCell ref="C16:E16"/>
    <mergeCell ref="F16:H16"/>
    <mergeCell ref="F9:H9"/>
    <mergeCell ref="C10:E10"/>
    <mergeCell ref="F10:H10"/>
    <mergeCell ref="C11:E11"/>
    <mergeCell ref="F11:H11"/>
    <mergeCell ref="C12:E12"/>
    <mergeCell ref="F12:H12"/>
    <mergeCell ref="C6:E6"/>
    <mergeCell ref="F6:H6"/>
    <mergeCell ref="C7:E7"/>
    <mergeCell ref="F7:H7"/>
    <mergeCell ref="B4:E4"/>
    <mergeCell ref="F4:H4"/>
  </mergeCells>
  <phoneticPr fontId="1"/>
  <pageMargins left="0.7" right="0.7" top="0.75" bottom="0.75" header="0.3" footer="0.3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EDBED-4775-45C4-83A1-E1F8F109C1C1}">
  <sheetPr>
    <tabColor rgb="FFFF0000"/>
  </sheetPr>
  <dimension ref="A1:D27"/>
  <sheetViews>
    <sheetView zoomScaleNormal="100" workbookViewId="0">
      <selection activeCell="A19" sqref="A19:D27"/>
    </sheetView>
  </sheetViews>
  <sheetFormatPr defaultColWidth="8.58203125" defaultRowHeight="19.5" customHeight="1"/>
  <cols>
    <col min="1" max="1" width="3.08203125" style="2" customWidth="1"/>
    <col min="2" max="2" width="25.58203125" style="2" customWidth="1"/>
    <col min="3" max="3" width="16.08203125" style="2" customWidth="1"/>
    <col min="4" max="4" width="62.33203125" style="2" customWidth="1"/>
    <col min="5" max="16384" width="8.58203125" style="2"/>
  </cols>
  <sheetData>
    <row r="1" spans="1:4" ht="19.5" customHeight="1">
      <c r="C1" s="1"/>
      <c r="D1" s="1" t="s">
        <v>19</v>
      </c>
    </row>
    <row r="2" spans="1:4" ht="19.5" customHeight="1">
      <c r="A2" s="15" t="s">
        <v>14</v>
      </c>
      <c r="B2" s="15"/>
    </row>
    <row r="3" spans="1:4" ht="33" customHeight="1">
      <c r="A3" s="79" t="s">
        <v>2</v>
      </c>
      <c r="B3" s="80"/>
      <c r="C3" s="3" t="s">
        <v>43</v>
      </c>
      <c r="D3" s="16" t="s">
        <v>13</v>
      </c>
    </row>
    <row r="4" spans="1:4" ht="33" customHeight="1">
      <c r="A4" s="81" t="s">
        <v>3</v>
      </c>
      <c r="B4" s="64"/>
      <c r="C4" s="4">
        <f>C5+C6+C7+C9+C10+C11+C12+C13+C14</f>
        <v>0</v>
      </c>
      <c r="D4" s="17"/>
    </row>
    <row r="5" spans="1:4" ht="33" customHeight="1">
      <c r="A5" s="18"/>
      <c r="B5" s="19" t="s">
        <v>22</v>
      </c>
      <c r="C5" s="4"/>
      <c r="D5" s="20"/>
    </row>
    <row r="6" spans="1:4" ht="33" customHeight="1">
      <c r="A6" s="18"/>
      <c r="B6" s="19" t="s">
        <v>9</v>
      </c>
      <c r="C6" s="4"/>
      <c r="D6" s="21"/>
    </row>
    <row r="7" spans="1:4" ht="33" customHeight="1">
      <c r="A7" s="18"/>
      <c r="B7" s="22" t="s">
        <v>10</v>
      </c>
      <c r="C7" s="5"/>
      <c r="D7" s="23"/>
    </row>
    <row r="8" spans="1:4" ht="33" customHeight="1">
      <c r="A8" s="24"/>
      <c r="B8" s="25" t="s">
        <v>7</v>
      </c>
      <c r="C8" s="6" t="s">
        <v>11</v>
      </c>
      <c r="D8" s="26"/>
    </row>
    <row r="9" spans="1:4" ht="33" customHeight="1">
      <c r="A9" s="18"/>
      <c r="B9" s="19" t="s">
        <v>23</v>
      </c>
      <c r="C9" s="4"/>
      <c r="D9" s="20"/>
    </row>
    <row r="10" spans="1:4" ht="33" customHeight="1">
      <c r="A10" s="18"/>
      <c r="B10" s="19" t="s">
        <v>24</v>
      </c>
      <c r="C10" s="4"/>
      <c r="D10" s="20"/>
    </row>
    <row r="11" spans="1:4" ht="33" customHeight="1">
      <c r="A11" s="18"/>
      <c r="B11" s="19" t="s">
        <v>25</v>
      </c>
      <c r="C11" s="4"/>
      <c r="D11" s="20"/>
    </row>
    <row r="12" spans="1:4" ht="33" customHeight="1">
      <c r="A12" s="18"/>
      <c r="B12" s="19" t="s">
        <v>26</v>
      </c>
      <c r="C12" s="4"/>
      <c r="D12" s="20"/>
    </row>
    <row r="13" spans="1:4" ht="33" customHeight="1">
      <c r="A13" s="18"/>
      <c r="B13" s="19" t="s">
        <v>17</v>
      </c>
      <c r="C13" s="4"/>
      <c r="D13" s="20"/>
    </row>
    <row r="14" spans="1:4" ht="33" customHeight="1">
      <c r="A14" s="27"/>
      <c r="B14" s="19" t="s">
        <v>27</v>
      </c>
      <c r="C14" s="4"/>
      <c r="D14" s="20"/>
    </row>
    <row r="15" spans="1:4" ht="33" customHeight="1">
      <c r="A15" s="28"/>
      <c r="B15" s="29"/>
      <c r="C15" s="4"/>
      <c r="D15" s="20"/>
    </row>
    <row r="16" spans="1:4" ht="33" customHeight="1">
      <c r="A16" s="63" t="s">
        <v>4</v>
      </c>
      <c r="B16" s="64"/>
      <c r="C16" s="4">
        <v>0</v>
      </c>
      <c r="D16" s="30"/>
    </row>
    <row r="17" spans="1:4" ht="33" customHeight="1">
      <c r="A17" s="82" t="s">
        <v>5</v>
      </c>
      <c r="B17" s="83"/>
      <c r="C17" s="4">
        <v>0</v>
      </c>
      <c r="D17" s="30"/>
    </row>
    <row r="18" spans="1:4" ht="33" customHeight="1">
      <c r="A18" s="63" t="s">
        <v>6</v>
      </c>
      <c r="B18" s="64"/>
      <c r="C18" s="4">
        <f>C4+C16+C17</f>
        <v>0</v>
      </c>
      <c r="D18" s="17"/>
    </row>
    <row r="19" spans="1:4" ht="43.5" customHeight="1">
      <c r="A19" s="78" t="s">
        <v>33</v>
      </c>
      <c r="B19" s="78"/>
      <c r="C19" s="78"/>
      <c r="D19" s="78"/>
    </row>
    <row r="20" spans="1:4" ht="62" customHeight="1">
      <c r="A20" s="70" t="s">
        <v>66</v>
      </c>
      <c r="B20" s="70"/>
      <c r="C20" s="70"/>
      <c r="D20" s="70"/>
    </row>
    <row r="21" spans="1:4" ht="31" customHeight="1">
      <c r="A21" s="70" t="s">
        <v>20</v>
      </c>
      <c r="B21" s="70"/>
      <c r="C21" s="70"/>
      <c r="D21" s="70"/>
    </row>
    <row r="22" spans="1:4" ht="46" customHeight="1">
      <c r="A22" s="70" t="s">
        <v>67</v>
      </c>
      <c r="B22" s="70"/>
      <c r="C22" s="70"/>
      <c r="D22" s="70"/>
    </row>
    <row r="23" spans="1:4" ht="30.75" customHeight="1">
      <c r="A23" s="70" t="s">
        <v>28</v>
      </c>
      <c r="B23" s="70"/>
      <c r="C23" s="70"/>
      <c r="D23" s="70"/>
    </row>
    <row r="24" spans="1:4" ht="30.75" customHeight="1">
      <c r="A24" s="85" t="s">
        <v>29</v>
      </c>
      <c r="B24" s="86"/>
      <c r="C24" s="86"/>
      <c r="D24" s="86"/>
    </row>
    <row r="25" spans="1:4" ht="30" customHeight="1">
      <c r="A25" s="70" t="s">
        <v>15</v>
      </c>
      <c r="B25" s="70"/>
      <c r="C25" s="70"/>
      <c r="D25" s="70"/>
    </row>
    <row r="26" spans="1:4" ht="19.5" customHeight="1">
      <c r="A26" s="84" t="s">
        <v>34</v>
      </c>
      <c r="B26" s="84"/>
      <c r="C26" s="84"/>
      <c r="D26" s="84"/>
    </row>
    <row r="27" spans="1:4" ht="19.5" customHeight="1">
      <c r="A27" s="84" t="s">
        <v>35</v>
      </c>
      <c r="B27" s="84"/>
      <c r="C27" s="84"/>
      <c r="D27" s="84"/>
    </row>
  </sheetData>
  <mergeCells count="14">
    <mergeCell ref="A26:D26"/>
    <mergeCell ref="A27:D27"/>
    <mergeCell ref="A20:D20"/>
    <mergeCell ref="A21:D21"/>
    <mergeCell ref="A22:D22"/>
    <mergeCell ref="A23:D23"/>
    <mergeCell ref="A24:D24"/>
    <mergeCell ref="A25:D25"/>
    <mergeCell ref="A19:D19"/>
    <mergeCell ref="A3:B3"/>
    <mergeCell ref="A4:B4"/>
    <mergeCell ref="A16:B16"/>
    <mergeCell ref="A17:B17"/>
    <mergeCell ref="A18:B18"/>
  </mergeCells>
  <phoneticPr fontId="1"/>
  <pageMargins left="0.70866141732283472" right="0.70866141732283472" top="0.74803149606299213" bottom="0.74803149606299213" header="0.31496062992125984" footer="0.31496062992125984"/>
  <pageSetup paperSize="9" scale="7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314E2-BFE5-453C-A98A-88AFC8DB9583}">
  <sheetPr>
    <tabColor rgb="FFFF0000"/>
  </sheetPr>
  <dimension ref="B1:I36"/>
  <sheetViews>
    <sheetView topLeftCell="A13" zoomScaleNormal="100" workbookViewId="0">
      <selection activeCell="F14" sqref="F14:H14"/>
    </sheetView>
  </sheetViews>
  <sheetFormatPr defaultColWidth="8.58203125" defaultRowHeight="14"/>
  <cols>
    <col min="1" max="1" width="2" style="2" customWidth="1"/>
    <col min="2" max="2" width="3.08203125" style="2" customWidth="1"/>
    <col min="3" max="3" width="8.58203125" style="2"/>
    <col min="4" max="4" width="20" style="2" customWidth="1"/>
    <col min="5" max="6" width="8.58203125" style="2"/>
    <col min="7" max="7" width="8.58203125" style="2" customWidth="1"/>
    <col min="8" max="8" width="8.58203125" style="2"/>
    <col min="9" max="9" width="12" style="2" customWidth="1"/>
    <col min="10" max="10" width="28.6640625" style="2" customWidth="1"/>
    <col min="11" max="16384" width="8.58203125" style="2"/>
  </cols>
  <sheetData>
    <row r="1" spans="2:8" ht="25" customHeight="1">
      <c r="H1" s="14" t="s">
        <v>18</v>
      </c>
    </row>
    <row r="2" spans="2:8" ht="25" customHeight="1">
      <c r="B2" s="2" t="s">
        <v>1</v>
      </c>
    </row>
    <row r="3" spans="2:8" ht="25" customHeight="1">
      <c r="B3" s="2" t="s">
        <v>8</v>
      </c>
    </row>
    <row r="4" spans="2:8" ht="25" customHeight="1">
      <c r="B4" s="60" t="s">
        <v>0</v>
      </c>
      <c r="C4" s="61"/>
      <c r="D4" s="61"/>
      <c r="E4" s="62"/>
      <c r="F4" s="60" t="s">
        <v>42</v>
      </c>
      <c r="G4" s="61"/>
      <c r="H4" s="62"/>
    </row>
    <row r="5" spans="2:8" ht="25" customHeight="1">
      <c r="B5" s="47" t="s">
        <v>38</v>
      </c>
      <c r="C5" s="39"/>
      <c r="D5" s="36"/>
      <c r="E5" s="36"/>
      <c r="F5" s="37"/>
      <c r="G5" s="37"/>
      <c r="H5" s="38"/>
    </row>
    <row r="6" spans="2:8" ht="25" customHeight="1">
      <c r="B6" s="12"/>
      <c r="C6" s="95" t="s">
        <v>30</v>
      </c>
      <c r="D6" s="107"/>
      <c r="E6" s="108"/>
      <c r="F6" s="98">
        <v>1000000</v>
      </c>
      <c r="G6" s="99"/>
      <c r="H6" s="100"/>
    </row>
    <row r="7" spans="2:8" ht="25" customHeight="1">
      <c r="B7" s="12"/>
      <c r="C7" s="95" t="s">
        <v>48</v>
      </c>
      <c r="D7" s="107"/>
      <c r="E7" s="108"/>
      <c r="F7" s="98">
        <v>70000</v>
      </c>
      <c r="G7" s="99"/>
      <c r="H7" s="100"/>
    </row>
    <row r="8" spans="2:8" s="56" customFormat="1" ht="25" customHeight="1">
      <c r="B8" s="55"/>
      <c r="C8" s="90" t="s">
        <v>70</v>
      </c>
      <c r="D8" s="90"/>
      <c r="E8" s="91"/>
      <c r="F8" s="92">
        <f>SUM(F6:H7)</f>
        <v>1070000</v>
      </c>
      <c r="G8" s="93"/>
      <c r="H8" s="94"/>
    </row>
    <row r="9" spans="2:8" ht="25" customHeight="1">
      <c r="B9" s="48" t="s">
        <v>39</v>
      </c>
      <c r="D9" s="34"/>
      <c r="E9" s="34"/>
      <c r="F9" s="109"/>
      <c r="G9" s="109"/>
      <c r="H9" s="110"/>
    </row>
    <row r="10" spans="2:8" ht="25" customHeight="1">
      <c r="B10" s="12"/>
      <c r="C10" s="95" t="s">
        <v>49</v>
      </c>
      <c r="D10" s="96"/>
      <c r="E10" s="97"/>
      <c r="F10" s="98">
        <v>1130000</v>
      </c>
      <c r="G10" s="99"/>
      <c r="H10" s="100"/>
    </row>
    <row r="11" spans="2:8" ht="25" customHeight="1">
      <c r="B11" s="12"/>
      <c r="C11" s="57"/>
      <c r="D11" s="58"/>
      <c r="E11" s="59"/>
      <c r="F11" s="111">
        <v>0</v>
      </c>
      <c r="G11" s="109"/>
      <c r="H11" s="110"/>
    </row>
    <row r="12" spans="2:8" s="56" customFormat="1" ht="25" customHeight="1">
      <c r="B12" s="55"/>
      <c r="C12" s="90" t="s">
        <v>70</v>
      </c>
      <c r="D12" s="90"/>
      <c r="E12" s="91"/>
      <c r="F12" s="92">
        <f>SUM(F10:H11)</f>
        <v>1130000</v>
      </c>
      <c r="G12" s="93"/>
      <c r="H12" s="94"/>
    </row>
    <row r="13" spans="2:8" ht="25" customHeight="1">
      <c r="B13" s="49" t="s">
        <v>40</v>
      </c>
      <c r="D13" s="34"/>
      <c r="E13" s="35"/>
      <c r="F13" s="40"/>
      <c r="G13" s="41"/>
      <c r="H13" s="42"/>
    </row>
    <row r="14" spans="2:8" ht="25" customHeight="1">
      <c r="B14" s="12"/>
      <c r="C14" s="95" t="s">
        <v>71</v>
      </c>
      <c r="D14" s="96"/>
      <c r="E14" s="97"/>
      <c r="F14" s="98">
        <v>180000</v>
      </c>
      <c r="G14" s="99"/>
      <c r="H14" s="100"/>
    </row>
    <row r="15" spans="2:8" ht="25" customHeight="1">
      <c r="B15" s="12"/>
      <c r="C15" s="95" t="s">
        <v>50</v>
      </c>
      <c r="D15" s="96"/>
      <c r="E15" s="97"/>
      <c r="F15" s="98">
        <v>470000</v>
      </c>
      <c r="G15" s="99"/>
      <c r="H15" s="100"/>
    </row>
    <row r="16" spans="2:8" s="56" customFormat="1" ht="25" customHeight="1">
      <c r="B16" s="55"/>
      <c r="C16" s="90" t="s">
        <v>70</v>
      </c>
      <c r="D16" s="90"/>
      <c r="E16" s="91"/>
      <c r="F16" s="92">
        <f>SUM(F14:H15)</f>
        <v>650000</v>
      </c>
      <c r="G16" s="93"/>
      <c r="H16" s="94"/>
    </row>
    <row r="17" spans="2:9" s="56" customFormat="1" ht="25" customHeight="1">
      <c r="B17" s="101" t="s">
        <v>41</v>
      </c>
      <c r="C17" s="102"/>
      <c r="D17" s="102"/>
      <c r="E17" s="103"/>
      <c r="F17" s="104">
        <f>F8+F12+F16</f>
        <v>2850000</v>
      </c>
      <c r="G17" s="105"/>
      <c r="H17" s="106"/>
    </row>
    <row r="18" spans="2:9" ht="25" customHeight="1">
      <c r="B18" s="71" t="s">
        <v>36</v>
      </c>
      <c r="C18" s="66"/>
      <c r="D18" s="66"/>
      <c r="E18" s="67"/>
      <c r="F18" s="87">
        <v>20000</v>
      </c>
      <c r="G18" s="88"/>
      <c r="H18" s="89"/>
    </row>
    <row r="19" spans="2:9" ht="25" customHeight="1">
      <c r="B19" s="71" t="s">
        <v>37</v>
      </c>
      <c r="C19" s="66"/>
      <c r="D19" s="66"/>
      <c r="E19" s="67"/>
      <c r="F19" s="87">
        <v>130000</v>
      </c>
      <c r="G19" s="88"/>
      <c r="H19" s="89"/>
    </row>
    <row r="20" spans="2:9" ht="25" customHeight="1">
      <c r="B20" s="71" t="s">
        <v>21</v>
      </c>
      <c r="C20" s="66"/>
      <c r="D20" s="66"/>
      <c r="E20" s="67"/>
      <c r="F20" s="87">
        <f>F17+F18+F19</f>
        <v>3000000</v>
      </c>
      <c r="G20" s="88"/>
      <c r="H20" s="89"/>
    </row>
    <row r="21" spans="2:9" ht="42.5" customHeight="1">
      <c r="B21" s="70" t="s">
        <v>69</v>
      </c>
      <c r="C21" s="70"/>
      <c r="D21" s="70"/>
      <c r="E21" s="70"/>
      <c r="F21" s="70"/>
      <c r="G21" s="70"/>
      <c r="H21" s="70"/>
      <c r="I21" s="70"/>
    </row>
    <row r="22" spans="2:9" ht="15" customHeight="1">
      <c r="B22" s="44"/>
      <c r="C22" s="43" t="s">
        <v>44</v>
      </c>
      <c r="D22" s="44"/>
      <c r="E22" s="44"/>
      <c r="F22" s="44"/>
      <c r="G22" s="44"/>
      <c r="H22" s="44"/>
    </row>
    <row r="23" spans="2:9" s="11" customFormat="1" ht="15" customHeight="1">
      <c r="B23" s="45"/>
      <c r="C23" s="2" t="s">
        <v>51</v>
      </c>
      <c r="D23" s="2"/>
      <c r="E23" s="2"/>
      <c r="F23" s="2"/>
      <c r="G23" s="2"/>
      <c r="H23" s="2"/>
      <c r="I23" s="2"/>
    </row>
    <row r="24" spans="2:9" s="11" customFormat="1" ht="15" customHeight="1">
      <c r="B24" s="45"/>
      <c r="C24" s="2" t="s">
        <v>52</v>
      </c>
      <c r="D24" s="2"/>
      <c r="E24" s="2"/>
      <c r="F24" s="2"/>
      <c r="G24" s="2"/>
      <c r="H24" s="2"/>
      <c r="I24" s="2"/>
    </row>
    <row r="25" spans="2:9" s="11" customFormat="1" ht="15" customHeight="1">
      <c r="B25" s="45"/>
      <c r="C25" s="2" t="s">
        <v>53</v>
      </c>
      <c r="D25" s="2"/>
      <c r="E25" s="2"/>
      <c r="F25" s="2"/>
      <c r="G25" s="2"/>
      <c r="H25" s="2"/>
      <c r="I25" s="2"/>
    </row>
    <row r="26" spans="2:9" s="11" customFormat="1" ht="15" customHeight="1">
      <c r="B26" s="45"/>
      <c r="C26" s="2" t="s">
        <v>54</v>
      </c>
      <c r="D26" s="2"/>
      <c r="E26" s="2"/>
      <c r="G26" s="2"/>
      <c r="H26" s="2" t="s">
        <v>55</v>
      </c>
      <c r="I26" s="2"/>
    </row>
    <row r="27" spans="2:9" s="11" customFormat="1" ht="15" customHeight="1">
      <c r="B27" s="45"/>
      <c r="C27" s="2" t="s">
        <v>45</v>
      </c>
      <c r="D27" s="2"/>
      <c r="E27" s="2"/>
      <c r="F27" s="2"/>
      <c r="G27" s="2"/>
      <c r="H27" s="2"/>
      <c r="I27" s="2"/>
    </row>
    <row r="28" spans="2:9" s="11" customFormat="1" ht="15" customHeight="1">
      <c r="B28" s="45"/>
      <c r="C28" s="2" t="s">
        <v>56</v>
      </c>
      <c r="D28" s="2"/>
      <c r="E28" s="2"/>
      <c r="F28" s="2"/>
      <c r="G28" s="2"/>
      <c r="H28" s="2"/>
      <c r="I28" s="2"/>
    </row>
    <row r="29" spans="2:9" s="11" customFormat="1" ht="15" customHeight="1">
      <c r="B29" s="45"/>
      <c r="C29" s="2" t="s">
        <v>57</v>
      </c>
      <c r="D29" s="2"/>
      <c r="E29" s="2"/>
      <c r="F29" s="2"/>
      <c r="G29" s="2"/>
      <c r="H29" s="2" t="s">
        <v>55</v>
      </c>
      <c r="I29" s="2"/>
    </row>
    <row r="30" spans="2:9" s="11" customFormat="1" ht="15" customHeight="1">
      <c r="B30" s="45"/>
      <c r="C30" s="2" t="s">
        <v>46</v>
      </c>
      <c r="D30" s="2"/>
      <c r="E30" s="2"/>
      <c r="F30" s="2"/>
      <c r="G30" s="2"/>
      <c r="H30" s="2"/>
      <c r="I30" s="2"/>
    </row>
    <row r="31" spans="2:9" s="11" customFormat="1" ht="15" customHeight="1">
      <c r="B31" s="45"/>
      <c r="C31" s="2" t="s">
        <v>58</v>
      </c>
      <c r="D31" s="2"/>
      <c r="E31" s="2"/>
      <c r="F31" s="2"/>
      <c r="G31" s="2"/>
      <c r="H31" s="2"/>
      <c r="I31" s="2"/>
    </row>
    <row r="32" spans="2:9" s="11" customFormat="1" ht="15" customHeight="1">
      <c r="B32" s="45"/>
      <c r="C32" s="2" t="s">
        <v>59</v>
      </c>
      <c r="D32" s="2"/>
      <c r="E32" s="2"/>
      <c r="F32" s="2"/>
      <c r="G32" s="2"/>
      <c r="H32" s="2"/>
      <c r="I32" s="2"/>
    </row>
    <row r="33" spans="2:9" s="11" customFormat="1" ht="15" customHeight="1">
      <c r="B33" s="45"/>
      <c r="C33" s="2" t="s">
        <v>60</v>
      </c>
      <c r="D33" s="2"/>
      <c r="E33" s="2"/>
      <c r="F33" s="2"/>
      <c r="G33" s="2"/>
      <c r="H33" s="2" t="s">
        <v>55</v>
      </c>
      <c r="I33" s="2"/>
    </row>
    <row r="34" spans="2:9" ht="20.149999999999999" customHeight="1">
      <c r="B34" s="50" t="s">
        <v>47</v>
      </c>
      <c r="C34" s="50"/>
      <c r="D34" s="45"/>
      <c r="E34" s="45"/>
      <c r="F34" s="45"/>
      <c r="G34" s="45"/>
    </row>
    <row r="35" spans="2:9">
      <c r="B35" s="11"/>
      <c r="C35" s="11"/>
      <c r="D35" s="11"/>
      <c r="E35" s="11"/>
      <c r="F35" s="11"/>
      <c r="G35" s="11"/>
    </row>
    <row r="36" spans="2:9">
      <c r="B36" s="14"/>
    </row>
  </sheetData>
  <mergeCells count="30">
    <mergeCell ref="C8:E8"/>
    <mergeCell ref="F8:H8"/>
    <mergeCell ref="C14:E14"/>
    <mergeCell ref="F14:H14"/>
    <mergeCell ref="B4:E4"/>
    <mergeCell ref="F4:H4"/>
    <mergeCell ref="C6:E6"/>
    <mergeCell ref="F6:H6"/>
    <mergeCell ref="C7:E7"/>
    <mergeCell ref="F7:H7"/>
    <mergeCell ref="F9:H9"/>
    <mergeCell ref="C10:E10"/>
    <mergeCell ref="F10:H10"/>
    <mergeCell ref="C11:E11"/>
    <mergeCell ref="F11:H11"/>
    <mergeCell ref="F12:H12"/>
    <mergeCell ref="C16:E16"/>
    <mergeCell ref="F16:H16"/>
    <mergeCell ref="B19:E19"/>
    <mergeCell ref="F19:H19"/>
    <mergeCell ref="C12:E12"/>
    <mergeCell ref="C15:E15"/>
    <mergeCell ref="F15:H15"/>
    <mergeCell ref="B17:E17"/>
    <mergeCell ref="F17:H17"/>
    <mergeCell ref="B20:E20"/>
    <mergeCell ref="F20:H20"/>
    <mergeCell ref="B21:I21"/>
    <mergeCell ref="B18:E18"/>
    <mergeCell ref="F18:H18"/>
  </mergeCells>
  <phoneticPr fontId="1"/>
  <pageMargins left="0.7" right="0.7" top="0.75" bottom="0.75" header="0.3" footer="0.3"/>
  <pageSetup paperSize="9" scale="9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2A4C1-D8E1-49E9-B5FF-4C07D0DD4109}">
  <sheetPr>
    <tabColor rgb="FFFF0000"/>
  </sheetPr>
  <dimension ref="A1:D27"/>
  <sheetViews>
    <sheetView topLeftCell="A8" zoomScaleNormal="100" workbookViewId="0">
      <selection activeCell="D10" sqref="D10"/>
    </sheetView>
  </sheetViews>
  <sheetFormatPr defaultColWidth="8.58203125" defaultRowHeight="19.5" customHeight="1"/>
  <cols>
    <col min="1" max="1" width="3.08203125" style="2" customWidth="1"/>
    <col min="2" max="2" width="25.58203125" style="2" customWidth="1"/>
    <col min="3" max="3" width="16.08203125" style="2" customWidth="1"/>
    <col min="4" max="4" width="62.33203125" style="2" customWidth="1"/>
    <col min="5" max="16384" width="8.58203125" style="2"/>
  </cols>
  <sheetData>
    <row r="1" spans="1:4" ht="19.5" customHeight="1">
      <c r="C1" s="1"/>
      <c r="D1" s="1" t="s">
        <v>19</v>
      </c>
    </row>
    <row r="2" spans="1:4" ht="19.5" customHeight="1">
      <c r="A2" s="15" t="s">
        <v>14</v>
      </c>
      <c r="B2" s="15"/>
    </row>
    <row r="3" spans="1:4" ht="33" customHeight="1">
      <c r="A3" s="79" t="s">
        <v>2</v>
      </c>
      <c r="B3" s="80"/>
      <c r="C3" s="3" t="s">
        <v>43</v>
      </c>
      <c r="D3" s="16" t="s">
        <v>13</v>
      </c>
    </row>
    <row r="4" spans="1:4" ht="33" customHeight="1">
      <c r="A4" s="81" t="s">
        <v>3</v>
      </c>
      <c r="B4" s="64"/>
      <c r="C4" s="51">
        <f>SUM(C5,C6,C7,C9,C10,C11,C12,C13,C14)</f>
        <v>2850000</v>
      </c>
      <c r="D4" s="46"/>
    </row>
    <row r="5" spans="1:4" ht="33" customHeight="1">
      <c r="A5" s="18"/>
      <c r="B5" s="19" t="s">
        <v>22</v>
      </c>
      <c r="C5" s="51">
        <v>750000</v>
      </c>
      <c r="D5" s="7" t="s">
        <v>61</v>
      </c>
    </row>
    <row r="6" spans="1:4" ht="33" customHeight="1">
      <c r="A6" s="18"/>
      <c r="B6" s="19" t="s">
        <v>9</v>
      </c>
      <c r="C6" s="51">
        <v>30000</v>
      </c>
      <c r="D6" s="8" t="s">
        <v>12</v>
      </c>
    </row>
    <row r="7" spans="1:4" ht="33" customHeight="1">
      <c r="A7" s="18"/>
      <c r="B7" s="22" t="s">
        <v>10</v>
      </c>
      <c r="C7" s="52">
        <v>1200000</v>
      </c>
      <c r="D7" s="9" t="s">
        <v>32</v>
      </c>
    </row>
    <row r="8" spans="1:4" ht="33" customHeight="1">
      <c r="A8" s="24"/>
      <c r="B8" s="25" t="s">
        <v>7</v>
      </c>
      <c r="C8" s="53" t="s">
        <v>62</v>
      </c>
      <c r="D8" s="10" t="s">
        <v>31</v>
      </c>
    </row>
    <row r="9" spans="1:4" ht="33" customHeight="1">
      <c r="A9" s="18"/>
      <c r="B9" s="19" t="s">
        <v>23</v>
      </c>
      <c r="C9" s="51">
        <v>100000</v>
      </c>
      <c r="D9" s="7" t="s">
        <v>74</v>
      </c>
    </row>
    <row r="10" spans="1:4" ht="33" customHeight="1">
      <c r="A10" s="18"/>
      <c r="B10" s="19" t="s">
        <v>24</v>
      </c>
      <c r="C10" s="51">
        <v>100000</v>
      </c>
      <c r="D10" s="7" t="s">
        <v>63</v>
      </c>
    </row>
    <row r="11" spans="1:4" ht="33" customHeight="1">
      <c r="A11" s="18"/>
      <c r="B11" s="19" t="s">
        <v>25</v>
      </c>
      <c r="C11" s="51">
        <v>270000</v>
      </c>
      <c r="D11" s="7" t="s">
        <v>73</v>
      </c>
    </row>
    <row r="12" spans="1:4" ht="33" customHeight="1">
      <c r="A12" s="18"/>
      <c r="B12" s="19" t="s">
        <v>26</v>
      </c>
      <c r="C12" s="51">
        <v>50000</v>
      </c>
      <c r="D12" s="7" t="s">
        <v>64</v>
      </c>
    </row>
    <row r="13" spans="1:4" ht="33" customHeight="1">
      <c r="A13" s="18"/>
      <c r="B13" s="19" t="s">
        <v>17</v>
      </c>
      <c r="C13" s="51">
        <v>50000</v>
      </c>
      <c r="D13" s="7" t="s">
        <v>65</v>
      </c>
    </row>
    <row r="14" spans="1:4" ht="33" customHeight="1">
      <c r="A14" s="27"/>
      <c r="B14" s="19" t="s">
        <v>27</v>
      </c>
      <c r="C14" s="51">
        <v>300000</v>
      </c>
      <c r="D14" s="7" t="s">
        <v>72</v>
      </c>
    </row>
    <row r="15" spans="1:4" ht="33" customHeight="1">
      <c r="A15" s="28"/>
      <c r="B15" s="29"/>
      <c r="C15" s="54"/>
      <c r="D15" s="20"/>
    </row>
    <row r="16" spans="1:4" ht="33" customHeight="1">
      <c r="A16" s="63" t="s">
        <v>4</v>
      </c>
      <c r="B16" s="64"/>
      <c r="C16" s="51">
        <v>20000</v>
      </c>
      <c r="D16" s="7" t="s">
        <v>16</v>
      </c>
    </row>
    <row r="17" spans="1:4" ht="33" customHeight="1">
      <c r="A17" s="82" t="s">
        <v>5</v>
      </c>
      <c r="B17" s="83"/>
      <c r="C17" s="51">
        <v>130000</v>
      </c>
      <c r="D17" s="30"/>
    </row>
    <row r="18" spans="1:4" ht="33" customHeight="1">
      <c r="A18" s="63" t="s">
        <v>6</v>
      </c>
      <c r="B18" s="64"/>
      <c r="C18" s="51">
        <f>C4+C16+C17</f>
        <v>3000000</v>
      </c>
      <c r="D18" s="17"/>
    </row>
    <row r="19" spans="1:4" ht="43.5" customHeight="1">
      <c r="A19" s="78" t="s">
        <v>33</v>
      </c>
      <c r="B19" s="78"/>
      <c r="C19" s="78"/>
      <c r="D19" s="78"/>
    </row>
    <row r="20" spans="1:4" ht="62" customHeight="1">
      <c r="A20" s="70" t="s">
        <v>66</v>
      </c>
      <c r="B20" s="70"/>
      <c r="C20" s="70"/>
      <c r="D20" s="70"/>
    </row>
    <row r="21" spans="1:4" ht="31" customHeight="1">
      <c r="A21" s="70" t="s">
        <v>20</v>
      </c>
      <c r="B21" s="70"/>
      <c r="C21" s="70"/>
      <c r="D21" s="70"/>
    </row>
    <row r="22" spans="1:4" ht="46" customHeight="1">
      <c r="A22" s="70" t="s">
        <v>67</v>
      </c>
      <c r="B22" s="70"/>
      <c r="C22" s="70"/>
      <c r="D22" s="70"/>
    </row>
    <row r="23" spans="1:4" ht="30.75" customHeight="1">
      <c r="A23" s="70" t="s">
        <v>28</v>
      </c>
      <c r="B23" s="70"/>
      <c r="C23" s="70"/>
      <c r="D23" s="70"/>
    </row>
    <row r="24" spans="1:4" ht="30.75" customHeight="1">
      <c r="A24" s="85" t="s">
        <v>29</v>
      </c>
      <c r="B24" s="86"/>
      <c r="C24" s="86"/>
      <c r="D24" s="86"/>
    </row>
    <row r="25" spans="1:4" ht="30" customHeight="1">
      <c r="A25" s="70" t="s">
        <v>15</v>
      </c>
      <c r="B25" s="70"/>
      <c r="C25" s="70"/>
      <c r="D25" s="70"/>
    </row>
    <row r="26" spans="1:4" ht="19.5" customHeight="1">
      <c r="A26" s="84" t="s">
        <v>34</v>
      </c>
      <c r="B26" s="84"/>
      <c r="C26" s="84"/>
      <c r="D26" s="84"/>
    </row>
    <row r="27" spans="1:4" ht="19.5" customHeight="1">
      <c r="A27" s="84" t="s">
        <v>35</v>
      </c>
      <c r="B27" s="84"/>
      <c r="C27" s="84"/>
      <c r="D27" s="84"/>
    </row>
  </sheetData>
  <mergeCells count="14">
    <mergeCell ref="A26:D26"/>
    <mergeCell ref="A27:D27"/>
    <mergeCell ref="A20:D20"/>
    <mergeCell ref="A21:D21"/>
    <mergeCell ref="A22:D22"/>
    <mergeCell ref="A23:D23"/>
    <mergeCell ref="A24:D24"/>
    <mergeCell ref="A25:D25"/>
    <mergeCell ref="A19:D19"/>
    <mergeCell ref="A3:B3"/>
    <mergeCell ref="A4:B4"/>
    <mergeCell ref="A16:B16"/>
    <mergeCell ref="A17:B17"/>
    <mergeCell ref="A18:B18"/>
  </mergeCells>
  <phoneticPr fontId="1"/>
  <pageMargins left="0.70866141732283472" right="0.70866141732283472" top="0.74803149606299213" bottom="0.74803149606299213" header="0.31496062992125984" footer="0.31496062992125984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事業の経費の見積額（別表１-1）</vt:lpstr>
      <vt:lpstr>見積額の内訳（別表１-2）</vt:lpstr>
      <vt:lpstr>【記載例】事業の経費の見積額（別表１-1)</vt:lpstr>
      <vt:lpstr>【記載例】見積額の内訳（別表１-2）</vt:lpstr>
      <vt:lpstr>'【記載例】事業の経費の見積額（別表１-1)'!_Hlk157694930</vt:lpstr>
      <vt:lpstr>'事業の経費の見積額（別表１-1）'!_Hlk157694930</vt:lpstr>
      <vt:lpstr>'【記載例】事業の経費の見積額（別表１-1)'!Print_Area</vt:lpstr>
      <vt:lpstr>'事業の経費の見積額（別表１-1）'!Print_Area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田部 亨(TANABE Toru)</cp:lastModifiedBy>
  <cp:lastPrinted>2026-02-25T03:23:28Z</cp:lastPrinted>
  <dcterms:created xsi:type="dcterms:W3CDTF">2024-02-16T07:49:28Z</dcterms:created>
  <dcterms:modified xsi:type="dcterms:W3CDTF">2026-02-27T08:22:51Z</dcterms:modified>
</cp:coreProperties>
</file>