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19\"/>
    </mc:Choice>
  </mc:AlternateContent>
  <bookViews>
    <workbookView xWindow="10305" yWindow="-15" windowWidth="10200" windowHeight="8100" activeTab="3"/>
  </bookViews>
  <sheets>
    <sheet name="ｺｰﾄﾞ" sheetId="8" r:id="rId1"/>
    <sheet name="様式１競争工事" sheetId="12" r:id="rId2"/>
    <sheet name="様式２随契工事" sheetId="13" r:id="rId3"/>
    <sheet name="様式３競争物役" sheetId="14" r:id="rId4"/>
    <sheet name="様式４随契物役" sheetId="15" r:id="rId5"/>
  </sheets>
  <definedNames>
    <definedName name="_xlnm._FilterDatabase" localSheetId="1" hidden="1">様式１競争工事!$A$6:$BB$6</definedName>
    <definedName name="_xlnm._FilterDatabase" localSheetId="2" hidden="1">様式２随契工事!$A$6:$AX$6</definedName>
    <definedName name="_xlnm._FilterDatabase" localSheetId="3" hidden="1">様式３競争物役!$A$6:$P$6</definedName>
    <definedName name="_xlnm._FilterDatabase" localSheetId="4" hidden="1">様式４随契物役!$A$6:$BQ$6</definedName>
    <definedName name="_xlnm.Print_Area" localSheetId="0">ｺｰﾄﾞ!$A$1:$N$57</definedName>
    <definedName name="_xlnm.Print_Area" localSheetId="1">様式１競争工事!$A$1:$BB$10</definedName>
    <definedName name="_xlnm.Print_Area" localSheetId="2">様式２随契工事!$A$1:$AX$10</definedName>
    <definedName name="_xlnm.Print_Area" localSheetId="3">様式３競争物役!$A$1:$P$10</definedName>
    <definedName name="_xlnm.Print_Area" localSheetId="4">様式４随契物役!$A$1:$BQ$10</definedName>
  </definedNames>
  <calcPr calcId="162913"/>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I8" i="15" l="1"/>
  <c r="AI9" i="15"/>
  <c r="AI10" i="15"/>
  <c r="AI7" i="15"/>
  <c r="AE8" i="13"/>
  <c r="AE9" i="13"/>
  <c r="AE10" i="13"/>
  <c r="AE8" i="12"/>
  <c r="AE9" i="12"/>
  <c r="AE10" i="12"/>
  <c r="AK10" i="15" l="1"/>
  <c r="L10" i="15"/>
  <c r="AK9" i="15"/>
  <c r="L9" i="15"/>
  <c r="AK8" i="15"/>
  <c r="L8" i="15"/>
  <c r="AG10" i="13"/>
  <c r="L10" i="13"/>
  <c r="AG9" i="13"/>
  <c r="L9" i="13"/>
  <c r="AG8" i="13"/>
  <c r="L8" i="13"/>
  <c r="AF10" i="12"/>
  <c r="L10" i="12"/>
  <c r="AG9" i="12"/>
  <c r="AF9" i="12"/>
  <c r="L9" i="12"/>
  <c r="AF8" i="12"/>
  <c r="L8" i="12"/>
  <c r="AG8" i="12" l="1"/>
  <c r="AG10" i="12"/>
  <c r="AJ8" i="15"/>
  <c r="AJ9" i="15"/>
  <c r="AJ10" i="15"/>
  <c r="AF8" i="13"/>
  <c r="AF9" i="13"/>
  <c r="AF10" i="13"/>
  <c r="L7" i="13"/>
  <c r="L7" i="15"/>
  <c r="L7" i="12"/>
  <c r="AK7" i="15" l="1"/>
  <c r="AJ7" i="15" l="1"/>
  <c r="AE7" i="13" l="1"/>
  <c r="AG7" i="13" s="1"/>
  <c r="AF7" i="13" l="1"/>
  <c r="AE7" i="12" l="1"/>
  <c r="AF7" i="12" s="1"/>
  <c r="AG7" i="12" l="1"/>
  <c r="E22" i="8" l="1"/>
</calcChain>
</file>

<file path=xl/sharedStrings.xml><?xml version="1.0" encoding="utf-8"?>
<sst xmlns="http://schemas.openxmlformats.org/spreadsheetml/2006/main" count="497" uniqueCount="332">
  <si>
    <t>国庫債務負担行為の適用</t>
  </si>
  <si>
    <t>報告元</t>
    <rPh sb="0" eb="2">
      <t>ホウコク</t>
    </rPh>
    <rPh sb="2" eb="3">
      <t>モト</t>
    </rPh>
    <phoneticPr fontId="4"/>
  </si>
  <si>
    <t>整理番号</t>
    <rPh sb="0" eb="2">
      <t>セイリ</t>
    </rPh>
    <rPh sb="2" eb="4">
      <t>バンゴウ</t>
    </rPh>
    <phoneticPr fontId="4"/>
  </si>
  <si>
    <t>契約相手方法人区分</t>
    <rPh sb="0" eb="2">
      <t>ケイヤク</t>
    </rPh>
    <rPh sb="2" eb="5">
      <t>アイテガタ</t>
    </rPh>
    <rPh sb="5" eb="7">
      <t>ホウジン</t>
    </rPh>
    <rPh sb="7" eb="9">
      <t>クブン</t>
    </rPh>
    <phoneticPr fontId="4"/>
  </si>
  <si>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</si>
  <si>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</si>
  <si>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</si>
  <si>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4"/>
  </si>
  <si>
    <t>予定価格</t>
    <rPh sb="0" eb="2">
      <t>ヨテイ</t>
    </rPh>
    <rPh sb="2" eb="4">
      <t>カカク</t>
    </rPh>
    <phoneticPr fontId="4"/>
  </si>
  <si>
    <t>契約金額</t>
    <rPh sb="0" eb="2">
      <t>ケイヤク</t>
    </rPh>
    <rPh sb="2" eb="4">
      <t>キンガク</t>
    </rPh>
    <phoneticPr fontId="4"/>
  </si>
  <si>
    <t>落札率</t>
    <rPh sb="0" eb="2">
      <t>ラクサツ</t>
    </rPh>
    <rPh sb="2" eb="3">
      <t>リツ</t>
    </rPh>
    <phoneticPr fontId="4"/>
  </si>
  <si>
    <t>公益法人の場合</t>
    <rPh sb="0" eb="2">
      <t>コウエキ</t>
    </rPh>
    <rPh sb="2" eb="4">
      <t>ホウジン</t>
    </rPh>
    <rPh sb="5" eb="7">
      <t>バアイ</t>
    </rPh>
    <phoneticPr fontId="4"/>
  </si>
  <si>
    <t>応札者の数</t>
    <rPh sb="0" eb="2">
      <t>オウサツ</t>
    </rPh>
    <rPh sb="2" eb="3">
      <t>シャ</t>
    </rPh>
    <rPh sb="4" eb="5">
      <t>カズ</t>
    </rPh>
    <phoneticPr fontId="4"/>
  </si>
  <si>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4"/>
  </si>
  <si>
    <t>備　　考</t>
    <rPh sb="0" eb="1">
      <t>ソナエ</t>
    </rPh>
    <rPh sb="3" eb="4">
      <t>コウ</t>
    </rPh>
    <phoneticPr fontId="4"/>
  </si>
  <si>
    <t>公共工事、測量・建設コンサルタント等業務の別</t>
    <rPh sb="0" eb="2">
      <t>コウキョウ</t>
    </rPh>
    <rPh sb="2" eb="4">
      <t>コウジ</t>
    </rPh>
    <rPh sb="5" eb="7">
      <t>ソクリョウ</t>
    </rPh>
    <rPh sb="8" eb="10">
      <t>ケンセツ</t>
    </rPh>
    <rPh sb="21" eb="22">
      <t>ベツ</t>
    </rPh>
    <phoneticPr fontId="4"/>
  </si>
  <si>
    <t>総合評価落札方式の場合</t>
    <rPh sb="0" eb="2">
      <t>ソウゴウ</t>
    </rPh>
    <rPh sb="2" eb="4">
      <t>ヒョウカ</t>
    </rPh>
    <rPh sb="4" eb="6">
      <t>ラクサツ</t>
    </rPh>
    <rPh sb="6" eb="8">
      <t>ホウシキ</t>
    </rPh>
    <rPh sb="9" eb="11">
      <t>バアイ</t>
    </rPh>
    <phoneticPr fontId="4"/>
  </si>
  <si>
    <t>政府調達に関する協定(WTO)対象の有無</t>
    <rPh sb="0" eb="2">
      <t>セイフ</t>
    </rPh>
    <rPh sb="2" eb="4">
      <t>チョウタツ</t>
    </rPh>
    <rPh sb="5" eb="6">
      <t>カン</t>
    </rPh>
    <rPh sb="8" eb="10">
      <t>キョウテイ</t>
    </rPh>
    <rPh sb="15" eb="17">
      <t>タイショウ</t>
    </rPh>
    <rPh sb="18" eb="20">
      <t>ウム</t>
    </rPh>
    <phoneticPr fontId="4"/>
  </si>
  <si>
    <t>入札公告（公示）日</t>
    <rPh sb="0" eb="2">
      <t>ニュウサツ</t>
    </rPh>
    <rPh sb="2" eb="4">
      <t>コウコク</t>
    </rPh>
    <rPh sb="5" eb="7">
      <t>コウジ</t>
    </rPh>
    <rPh sb="8" eb="9">
      <t>ヒ</t>
    </rPh>
    <phoneticPr fontId="4"/>
  </si>
  <si>
    <t>提案書等の提出締切日</t>
    <rPh sb="0" eb="3">
      <t>テイアンショ</t>
    </rPh>
    <rPh sb="3" eb="4">
      <t>トウ</t>
    </rPh>
    <rPh sb="5" eb="7">
      <t>テイシュツ</t>
    </rPh>
    <rPh sb="7" eb="9">
      <t>シメキリ</t>
    </rPh>
    <rPh sb="9" eb="10">
      <t>ビ</t>
    </rPh>
    <phoneticPr fontId="4"/>
  </si>
  <si>
    <t>入札期日</t>
    <rPh sb="0" eb="2">
      <t>ニュウサツ</t>
    </rPh>
    <rPh sb="2" eb="4">
      <t>キジツ</t>
    </rPh>
    <phoneticPr fontId="4"/>
  </si>
  <si>
    <t>開札日</t>
    <rPh sb="0" eb="2">
      <t>カイサツ</t>
    </rPh>
    <rPh sb="2" eb="3">
      <t>ビ</t>
    </rPh>
    <phoneticPr fontId="4"/>
  </si>
  <si>
    <t>履行開始日</t>
    <rPh sb="0" eb="2">
      <t>リコウ</t>
    </rPh>
    <rPh sb="2" eb="5">
      <t>カイシビ</t>
    </rPh>
    <phoneticPr fontId="4"/>
  </si>
  <si>
    <t>履行期限</t>
    <rPh sb="0" eb="2">
      <t>リコウ</t>
    </rPh>
    <rPh sb="2" eb="4">
      <t>キゲン</t>
    </rPh>
    <phoneticPr fontId="4"/>
  </si>
  <si>
    <t>会計の別</t>
    <rPh sb="0" eb="2">
      <t>カイケイ</t>
    </rPh>
    <rPh sb="3" eb="4">
      <t>ベツ</t>
    </rPh>
    <phoneticPr fontId="4"/>
  </si>
  <si>
    <t>再委託（再請負）の有無</t>
    <rPh sb="0" eb="3">
      <t>サイイタク</t>
    </rPh>
    <rPh sb="4" eb="7">
      <t>サイウケオイ</t>
    </rPh>
    <rPh sb="9" eb="11">
      <t>ウム</t>
    </rPh>
    <phoneticPr fontId="3"/>
  </si>
  <si>
    <t>最終契約額</t>
    <rPh sb="0" eb="2">
      <t>サイシュウ</t>
    </rPh>
    <rPh sb="2" eb="5">
      <t>ケイヤクガク</t>
    </rPh>
    <phoneticPr fontId="4"/>
  </si>
  <si>
    <t>支出額</t>
    <rPh sb="0" eb="3">
      <t>シシュツガク</t>
    </rPh>
    <phoneticPr fontId="4"/>
  </si>
  <si>
    <t>備　考</t>
    <rPh sb="0" eb="1">
      <t>トモ</t>
    </rPh>
    <rPh sb="2" eb="3">
      <t>コウ</t>
    </rPh>
    <phoneticPr fontId="4"/>
  </si>
  <si>
    <t>訂正等通信欄</t>
    <rPh sb="0" eb="2">
      <t>テイセイ</t>
    </rPh>
    <rPh sb="2" eb="3">
      <t>トウ</t>
    </rPh>
    <rPh sb="3" eb="6">
      <t>ツウシンラン</t>
    </rPh>
    <phoneticPr fontId="4"/>
  </si>
  <si>
    <t>報告元２</t>
    <rPh sb="0" eb="2">
      <t>ホウコク</t>
    </rPh>
    <rPh sb="2" eb="3">
      <t>モト</t>
    </rPh>
    <phoneticPr fontId="4"/>
  </si>
  <si>
    <t>官署コード</t>
    <rPh sb="0" eb="2">
      <t>カンショ</t>
    </rPh>
    <phoneticPr fontId="4"/>
  </si>
  <si>
    <t>8桁コード</t>
    <rPh sb="1" eb="2">
      <t>ケタ</t>
    </rPh>
    <phoneticPr fontId="4"/>
  </si>
  <si>
    <t>名称</t>
    <rPh sb="0" eb="2">
      <t>メイショウ</t>
    </rPh>
    <phoneticPr fontId="4"/>
  </si>
  <si>
    <t>所在地</t>
    <rPh sb="0" eb="3">
      <t>ショザイチ</t>
    </rPh>
    <phoneticPr fontId="4"/>
  </si>
  <si>
    <t>住所</t>
    <rPh sb="0" eb="2">
      <t>ジュウショ</t>
    </rPh>
    <phoneticPr fontId="4"/>
  </si>
  <si>
    <t>公益法人の区分</t>
    <rPh sb="0" eb="2">
      <t>コウエキ</t>
    </rPh>
    <rPh sb="2" eb="4">
      <t>ホウジン</t>
    </rPh>
    <rPh sb="5" eb="7">
      <t>クブン</t>
    </rPh>
    <phoneticPr fontId="4"/>
  </si>
  <si>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4"/>
  </si>
  <si>
    <t>型別</t>
    <rPh sb="0" eb="1">
      <t>カタ</t>
    </rPh>
    <rPh sb="1" eb="2">
      <t>ベツ</t>
    </rPh>
    <phoneticPr fontId="4"/>
  </si>
  <si>
    <t>低入札価格調査の実施の有無</t>
    <rPh sb="0" eb="1">
      <t>テイ</t>
    </rPh>
    <rPh sb="1" eb="3">
      <t>ニュウサツ</t>
    </rPh>
    <rPh sb="3" eb="5">
      <t>カカク</t>
    </rPh>
    <rPh sb="5" eb="7">
      <t>チョウサ</t>
    </rPh>
    <rPh sb="8" eb="10">
      <t>ジッシ</t>
    </rPh>
    <rPh sb="11" eb="13">
      <t>ウム</t>
    </rPh>
    <phoneticPr fontId="4"/>
  </si>
  <si>
    <t>原因</t>
    <rPh sb="0" eb="2">
      <t>ゲンイン</t>
    </rPh>
    <phoneticPr fontId="4"/>
  </si>
  <si>
    <t>競争性を確保するための改善策</t>
    <rPh sb="0" eb="3">
      <t>キョウソウセイ</t>
    </rPh>
    <rPh sb="4" eb="6">
      <t>カクホ</t>
    </rPh>
    <rPh sb="11" eb="14">
      <t>カイゼンサク</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</si>
  <si>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4"/>
  </si>
  <si>
    <t>競争性のない随意契約によらざるを得ない理由</t>
    <rPh sb="0" eb="3">
      <t>キョウソウセイ</t>
    </rPh>
    <rPh sb="6" eb="8">
      <t>ズイイ</t>
    </rPh>
    <rPh sb="8" eb="10">
      <t>ケイヤク</t>
    </rPh>
    <rPh sb="16" eb="17">
      <t>エ</t>
    </rPh>
    <rPh sb="19" eb="21">
      <t>リユウ</t>
    </rPh>
    <phoneticPr fontId="4"/>
  </si>
  <si>
    <t>提案者の数</t>
    <rPh sb="0" eb="3">
      <t>テイアンシャ</t>
    </rPh>
    <rPh sb="4" eb="5">
      <t>カズ</t>
    </rPh>
    <phoneticPr fontId="4"/>
  </si>
  <si>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4"/>
  </si>
  <si>
    <t>公共工事、測量・建設コンサルタント等業務の別</t>
    <rPh sb="0" eb="2">
      <t>コウキョウ</t>
    </rPh>
    <rPh sb="2" eb="4">
      <t>コウジ</t>
    </rPh>
    <rPh sb="5" eb="7">
      <t>ソクリョウ</t>
    </rPh>
    <rPh sb="8" eb="10">
      <t>ケンセツ</t>
    </rPh>
    <rPh sb="17" eb="18">
      <t>トウ</t>
    </rPh>
    <rPh sb="18" eb="20">
      <t>ギョウム</t>
    </rPh>
    <rPh sb="21" eb="22">
      <t>ベツ</t>
    </rPh>
    <phoneticPr fontId="4"/>
  </si>
  <si>
    <t>応募公示日</t>
    <rPh sb="0" eb="2">
      <t>オウボ</t>
    </rPh>
    <rPh sb="2" eb="4">
      <t>コウジ</t>
    </rPh>
    <rPh sb="4" eb="5">
      <t>ヒ</t>
    </rPh>
    <phoneticPr fontId="4"/>
  </si>
  <si>
    <t>応募締切日</t>
    <rPh sb="0" eb="2">
      <t>オウボ</t>
    </rPh>
    <rPh sb="2" eb="4">
      <t>シメキリ</t>
    </rPh>
    <rPh sb="4" eb="5">
      <t>ヒ</t>
    </rPh>
    <phoneticPr fontId="4"/>
  </si>
  <si>
    <t>１者応札（応募）であった場合</t>
    <rPh sb="2" eb="4">
      <t>オウサツ</t>
    </rPh>
    <rPh sb="5" eb="7">
      <t>オウボ</t>
    </rPh>
    <rPh sb="12" eb="14">
      <t>バアイ</t>
    </rPh>
    <phoneticPr fontId="4"/>
  </si>
  <si>
    <t>物品役務等の名称及び数量</t>
    <rPh sb="0" eb="2">
      <t>ブッピン</t>
    </rPh>
    <rPh sb="2" eb="4">
      <t>エキム</t>
    </rPh>
    <rPh sb="4" eb="5">
      <t>トウ</t>
    </rPh>
    <rPh sb="6" eb="8">
      <t>メイショウ</t>
    </rPh>
    <rPh sb="8" eb="9">
      <t>オヨ</t>
    </rPh>
    <rPh sb="10" eb="12">
      <t>スウリョウ</t>
    </rPh>
    <phoneticPr fontId="4"/>
  </si>
  <si>
    <t>物品・役務の別</t>
    <rPh sb="0" eb="2">
      <t>ブッピン</t>
    </rPh>
    <rPh sb="3" eb="5">
      <t>エキム</t>
    </rPh>
    <rPh sb="6" eb="7">
      <t>ベツ</t>
    </rPh>
    <phoneticPr fontId="4"/>
  </si>
  <si>
    <t>契約価格</t>
    <rPh sb="0" eb="2">
      <t>ケイヤク</t>
    </rPh>
    <rPh sb="2" eb="4">
      <t>カカク</t>
    </rPh>
    <phoneticPr fontId="4"/>
  </si>
  <si>
    <t>本年度入札契約手続審査委員会開催状況</t>
    <rPh sb="0" eb="3">
      <t>ホンネンド</t>
    </rPh>
    <rPh sb="3" eb="5">
      <t>ニュウサツ</t>
    </rPh>
    <rPh sb="5" eb="7">
      <t>ケイヤク</t>
    </rPh>
    <rPh sb="7" eb="9">
      <t>テツヅキ</t>
    </rPh>
    <rPh sb="9" eb="11">
      <t>シンサ</t>
    </rPh>
    <rPh sb="11" eb="14">
      <t>イインカイ</t>
    </rPh>
    <rPh sb="14" eb="16">
      <t>カイサイ</t>
    </rPh>
    <rPh sb="16" eb="18">
      <t>ジョウキョウ</t>
    </rPh>
    <phoneticPr fontId="1"/>
  </si>
  <si>
    <t>事前審査区分</t>
    <rPh sb="0" eb="2">
      <t>ジゼン</t>
    </rPh>
    <rPh sb="2" eb="4">
      <t>シンサ</t>
    </rPh>
    <rPh sb="4" eb="6">
      <t>クブン</t>
    </rPh>
    <phoneticPr fontId="4"/>
  </si>
  <si>
    <t>事前審査会開催日</t>
    <rPh sb="0" eb="2">
      <t>ジゼン</t>
    </rPh>
    <rPh sb="1" eb="2">
      <t>マエ</t>
    </rPh>
    <rPh sb="2" eb="5">
      <t>シンサカイ</t>
    </rPh>
    <rPh sb="5" eb="8">
      <t>カイサイビ</t>
    </rPh>
    <phoneticPr fontId="4"/>
  </si>
  <si>
    <t>前年度契約方式</t>
    <rPh sb="3" eb="5">
      <t>ケイヤク</t>
    </rPh>
    <rPh sb="5" eb="7">
      <t>ホウシキ</t>
    </rPh>
    <phoneticPr fontId="4"/>
  </si>
  <si>
    <t>前年度契約金額</t>
    <rPh sb="3" eb="5">
      <t>ケイヤク</t>
    </rPh>
    <rPh sb="5" eb="7">
      <t>キンガク</t>
    </rPh>
    <phoneticPr fontId="4"/>
  </si>
  <si>
    <t>前年度応札者数</t>
    <rPh sb="3" eb="5">
      <t>オウサツ</t>
    </rPh>
    <rPh sb="5" eb="6">
      <t>シャ</t>
    </rPh>
    <rPh sb="6" eb="7">
      <t>カズ</t>
    </rPh>
    <phoneticPr fontId="4"/>
  </si>
  <si>
    <t>前年度事後審査会開催日</t>
    <rPh sb="3" eb="5">
      <t>ジゴ</t>
    </rPh>
    <rPh sb="5" eb="8">
      <t>シンサカイ</t>
    </rPh>
    <rPh sb="8" eb="11">
      <t>カイサイビ</t>
    </rPh>
    <phoneticPr fontId="4"/>
  </si>
  <si>
    <t>前年度１者応札に伴う競争性を確保するための改善策</t>
    <rPh sb="8" eb="9">
      <t>トモナ</t>
    </rPh>
    <phoneticPr fontId="4"/>
  </si>
  <si>
    <t>仕様書等の公開状況</t>
    <rPh sb="0" eb="3">
      <t>シヨウショ</t>
    </rPh>
    <rPh sb="3" eb="4">
      <t>トウ</t>
    </rPh>
    <rPh sb="5" eb="7">
      <t>コウカイ</t>
    </rPh>
    <rPh sb="7" eb="9">
      <t>ジョウキョウ</t>
    </rPh>
    <phoneticPr fontId="4"/>
  </si>
  <si>
    <t>公告における仕様書のホームページ掲載状況</t>
    <rPh sb="0" eb="2">
      <t>コウコク</t>
    </rPh>
    <rPh sb="6" eb="9">
      <t>シヨウショ</t>
    </rPh>
    <rPh sb="18" eb="20">
      <t>ジョウキョウ</t>
    </rPh>
    <phoneticPr fontId="4"/>
  </si>
  <si>
    <t>過去の成果物等関係資料の公開（閲覧）状況</t>
    <rPh sb="3" eb="6">
      <t>セイカブツ</t>
    </rPh>
    <rPh sb="6" eb="7">
      <t>トウ</t>
    </rPh>
    <rPh sb="7" eb="9">
      <t>カンケイ</t>
    </rPh>
    <rPh sb="9" eb="11">
      <t>シリョウ</t>
    </rPh>
    <rPh sb="12" eb="14">
      <t>コウカイ</t>
    </rPh>
    <rPh sb="18" eb="20">
      <t>ジョウキョウ</t>
    </rPh>
    <phoneticPr fontId="1"/>
  </si>
  <si>
    <t>情報システムの調達における共同企業体の競争参加拡大の取組状況</t>
    <rPh sb="0" eb="2">
      <t>ジョウホウ</t>
    </rPh>
    <rPh sb="7" eb="9">
      <t>チョウタツ</t>
    </rPh>
    <rPh sb="19" eb="21">
      <t>キョウソウ</t>
    </rPh>
    <rPh sb="21" eb="23">
      <t>サンカ</t>
    </rPh>
    <rPh sb="23" eb="25">
      <t>カクダイ</t>
    </rPh>
    <rPh sb="26" eb="28">
      <t>トリクミ</t>
    </rPh>
    <rPh sb="28" eb="30">
      <t>ジョウキョウ</t>
    </rPh>
    <phoneticPr fontId="4"/>
  </si>
  <si>
    <t>競争参加要件に共同企業体を認めているか</t>
    <rPh sb="4" eb="6">
      <t>ヨウケン</t>
    </rPh>
    <phoneticPr fontId="1"/>
  </si>
  <si>
    <t>前年度に契約を行っている場合の前年度契約実績</t>
    <rPh sb="0" eb="3">
      <t>ゼンネンド</t>
    </rPh>
    <rPh sb="4" eb="6">
      <t>ケイヤク</t>
    </rPh>
    <rPh sb="7" eb="8">
      <t>オコナ</t>
    </rPh>
    <rPh sb="12" eb="14">
      <t>バアイ</t>
    </rPh>
    <rPh sb="15" eb="18">
      <t>ゼンネンド</t>
    </rPh>
    <rPh sb="18" eb="20">
      <t>ケイヤク</t>
    </rPh>
    <rPh sb="20" eb="22">
      <t>ジッセキ</t>
    </rPh>
    <phoneticPr fontId="4"/>
  </si>
  <si>
    <t>共同企業体の参加者数</t>
    <phoneticPr fontId="1"/>
  </si>
  <si>
    <t>契約候補者決定時審査会開催日</t>
    <phoneticPr fontId="1"/>
  </si>
  <si>
    <t>ＡＤＡＭＳ支出決定情報活用</t>
    <rPh sb="5" eb="7">
      <t>シシュツ</t>
    </rPh>
    <rPh sb="7" eb="9">
      <t>ケッテイ</t>
    </rPh>
    <rPh sb="9" eb="11">
      <t>ジョウホウ</t>
    </rPh>
    <rPh sb="11" eb="13">
      <t>カツヨウ</t>
    </rPh>
    <phoneticPr fontId="4"/>
  </si>
  <si>
    <t>支出区分</t>
    <rPh sb="0" eb="2">
      <t>シシュツ</t>
    </rPh>
    <rPh sb="2" eb="4">
      <t>クブン</t>
    </rPh>
    <phoneticPr fontId="4"/>
  </si>
  <si>
    <t>ｺｰﾄﾞ</t>
  </si>
  <si>
    <t>官署名</t>
    <rPh sb="0" eb="1">
      <t>カン</t>
    </rPh>
    <rPh sb="1" eb="3">
      <t>ショメイ</t>
    </rPh>
    <phoneticPr fontId="2"/>
  </si>
  <si>
    <t>東北農政局</t>
    <rPh sb="0" eb="2">
      <t>トウホク</t>
    </rPh>
    <rPh sb="2" eb="5">
      <t>ノウセイキョク</t>
    </rPh>
    <phoneticPr fontId="2"/>
  </si>
  <si>
    <t>北海道森林管理局</t>
    <rPh sb="0" eb="3">
      <t>ホッカイドウ</t>
    </rPh>
    <rPh sb="3" eb="5">
      <t>シンリン</t>
    </rPh>
    <rPh sb="5" eb="8">
      <t>カンリキョク</t>
    </rPh>
    <phoneticPr fontId="2"/>
  </si>
  <si>
    <t>関東農政局</t>
    <rPh sb="0" eb="2">
      <t>カントウ</t>
    </rPh>
    <rPh sb="2" eb="5">
      <t>ノウセイキョク</t>
    </rPh>
    <phoneticPr fontId="2"/>
  </si>
  <si>
    <t>東北森林管理局</t>
    <rPh sb="0" eb="2">
      <t>トウホク</t>
    </rPh>
    <rPh sb="2" eb="4">
      <t>シンリン</t>
    </rPh>
    <rPh sb="4" eb="7">
      <t>カンリキョク</t>
    </rPh>
    <phoneticPr fontId="2"/>
  </si>
  <si>
    <t>北陸農政局</t>
    <rPh sb="0" eb="2">
      <t>ホクリク</t>
    </rPh>
    <rPh sb="2" eb="5">
      <t>ノウセイキョク</t>
    </rPh>
    <phoneticPr fontId="2"/>
  </si>
  <si>
    <t>関東森林管理局</t>
    <rPh sb="0" eb="2">
      <t>カントウ</t>
    </rPh>
    <rPh sb="2" eb="4">
      <t>シンリン</t>
    </rPh>
    <rPh sb="4" eb="7">
      <t>カンリキョク</t>
    </rPh>
    <phoneticPr fontId="2"/>
  </si>
  <si>
    <t>東海農政局</t>
    <rPh sb="0" eb="2">
      <t>トウカイ</t>
    </rPh>
    <rPh sb="2" eb="5">
      <t>ノウセイキョク</t>
    </rPh>
    <phoneticPr fontId="2"/>
  </si>
  <si>
    <t>中部森林管理局</t>
    <rPh sb="0" eb="2">
      <t>チュウブ</t>
    </rPh>
    <rPh sb="2" eb="4">
      <t>シンリン</t>
    </rPh>
    <rPh sb="4" eb="7">
      <t>カンリキョク</t>
    </rPh>
    <phoneticPr fontId="2"/>
  </si>
  <si>
    <t>05</t>
  </si>
  <si>
    <t>農林水産研修所</t>
    <rPh sb="0" eb="2">
      <t>ノウリン</t>
    </rPh>
    <rPh sb="2" eb="4">
      <t>スイサン</t>
    </rPh>
    <rPh sb="4" eb="7">
      <t>ケンシュウショ</t>
    </rPh>
    <phoneticPr fontId="2"/>
  </si>
  <si>
    <t>近畿農政局</t>
    <rPh sb="0" eb="2">
      <t>キンキ</t>
    </rPh>
    <rPh sb="2" eb="5">
      <t>ノウセイキョク</t>
    </rPh>
    <phoneticPr fontId="2"/>
  </si>
  <si>
    <t>近畿中国森林管理局</t>
    <rPh sb="0" eb="2">
      <t>キンキ</t>
    </rPh>
    <rPh sb="2" eb="4">
      <t>チュウゴク</t>
    </rPh>
    <rPh sb="4" eb="6">
      <t>シンリン</t>
    </rPh>
    <rPh sb="6" eb="9">
      <t>カンリキョク</t>
    </rPh>
    <phoneticPr fontId="2"/>
  </si>
  <si>
    <t>06</t>
  </si>
  <si>
    <t>農林水産政策研究所</t>
    <rPh sb="0" eb="2">
      <t>ノウリン</t>
    </rPh>
    <rPh sb="2" eb="4">
      <t>スイサン</t>
    </rPh>
    <rPh sb="4" eb="6">
      <t>セイサク</t>
    </rPh>
    <rPh sb="6" eb="9">
      <t>ケンキュウショ</t>
    </rPh>
    <phoneticPr fontId="2"/>
  </si>
  <si>
    <t>中国四国農政局</t>
    <rPh sb="0" eb="2">
      <t>チュウゴク</t>
    </rPh>
    <rPh sb="2" eb="4">
      <t>シコク</t>
    </rPh>
    <rPh sb="4" eb="7">
      <t>ノウセイキョク</t>
    </rPh>
    <phoneticPr fontId="2"/>
  </si>
  <si>
    <t>四国森林管理局</t>
    <rPh sb="0" eb="2">
      <t>シコク</t>
    </rPh>
    <rPh sb="2" eb="4">
      <t>シンリン</t>
    </rPh>
    <rPh sb="4" eb="7">
      <t>カンリキョク</t>
    </rPh>
    <phoneticPr fontId="2"/>
  </si>
  <si>
    <t>09</t>
  </si>
  <si>
    <t>九州農政局</t>
    <rPh sb="0" eb="2">
      <t>キュウシュウ</t>
    </rPh>
    <rPh sb="2" eb="5">
      <t>ノウセイキョク</t>
    </rPh>
    <phoneticPr fontId="2"/>
  </si>
  <si>
    <t>九州森林管理局</t>
    <rPh sb="0" eb="2">
      <t>キュウシュウ</t>
    </rPh>
    <rPh sb="2" eb="4">
      <t>シンリン</t>
    </rPh>
    <rPh sb="4" eb="7">
      <t>カンリキョク</t>
    </rPh>
    <phoneticPr fontId="2"/>
  </si>
  <si>
    <t>10</t>
  </si>
  <si>
    <t>北海道農政事務所</t>
    <rPh sb="0" eb="3">
      <t>ホッカイドウ</t>
    </rPh>
    <rPh sb="3" eb="5">
      <t>ノウセイ</t>
    </rPh>
    <rPh sb="5" eb="8">
      <t>ジムショ</t>
    </rPh>
    <phoneticPr fontId="2"/>
  </si>
  <si>
    <t>12</t>
  </si>
  <si>
    <t>植物防疫所</t>
    <rPh sb="0" eb="2">
      <t>ショクブツ</t>
    </rPh>
    <rPh sb="2" eb="4">
      <t>ボウエキ</t>
    </rPh>
    <rPh sb="4" eb="5">
      <t>ショ</t>
    </rPh>
    <phoneticPr fontId="2"/>
  </si>
  <si>
    <t>動物検疫所</t>
    <rPh sb="0" eb="2">
      <t>ドウブツ</t>
    </rPh>
    <rPh sb="2" eb="5">
      <t>ケンエキショ</t>
    </rPh>
    <phoneticPr fontId="2"/>
  </si>
  <si>
    <t>動物医薬品検査所</t>
    <rPh sb="0" eb="2">
      <t>ドウブツ</t>
    </rPh>
    <rPh sb="2" eb="5">
      <t>イヤクヒン</t>
    </rPh>
    <rPh sb="5" eb="8">
      <t>ケンサショ</t>
    </rPh>
    <phoneticPr fontId="2"/>
  </si>
  <si>
    <t>一般競争契約</t>
  </si>
  <si>
    <t>指名競争契約</t>
  </si>
  <si>
    <t>根拠条文</t>
    <rPh sb="0" eb="2">
      <t>コンキョ</t>
    </rPh>
    <rPh sb="2" eb="4">
      <t>ジョウブン</t>
    </rPh>
    <phoneticPr fontId="1"/>
  </si>
  <si>
    <t>一般競争契約（総合評価）</t>
  </si>
  <si>
    <t>根拠条文（測量・コンサルタント等業務）</t>
    <rPh sb="0" eb="2">
      <t>コンキョ</t>
    </rPh>
    <rPh sb="2" eb="4">
      <t>ジョウブン</t>
    </rPh>
    <phoneticPr fontId="1"/>
  </si>
  <si>
    <t>公社</t>
  </si>
  <si>
    <t>公財</t>
  </si>
  <si>
    <t>特社</t>
  </si>
  <si>
    <t>特財</t>
  </si>
  <si>
    <t>公益法人の区分</t>
    <rPh sb="0" eb="2">
      <t>コウエキ</t>
    </rPh>
    <rPh sb="2" eb="4">
      <t>ホウジン</t>
    </rPh>
    <rPh sb="5" eb="7">
      <t>クブン</t>
    </rPh>
    <phoneticPr fontId="1"/>
  </si>
  <si>
    <t>月</t>
    <rPh sb="0" eb="1">
      <t>ツキ</t>
    </rPh>
    <phoneticPr fontId="1"/>
  </si>
  <si>
    <t>04</t>
    <phoneticPr fontId="1"/>
  </si>
  <si>
    <t>07</t>
  </si>
  <si>
    <t>08</t>
  </si>
  <si>
    <t>11</t>
  </si>
  <si>
    <t>21</t>
    <phoneticPr fontId="1"/>
  </si>
  <si>
    <t>22</t>
    <phoneticPr fontId="1"/>
  </si>
  <si>
    <t>23</t>
    <phoneticPr fontId="1"/>
  </si>
  <si>
    <t>別紙様式1のうち公共工事の場合の競争方式</t>
    <rPh sb="16" eb="18">
      <t>キョウソウ</t>
    </rPh>
    <rPh sb="18" eb="20">
      <t>ホウシキ</t>
    </rPh>
    <phoneticPr fontId="1"/>
  </si>
  <si>
    <t>別紙様式1のうち測量・建設ｺﾝｻﾙﾀﾝﾄ等業務の場合の競争方式</t>
    <rPh sb="27" eb="29">
      <t>キョウソウ</t>
    </rPh>
    <rPh sb="29" eb="31">
      <t>ホウシキ</t>
    </rPh>
    <phoneticPr fontId="1"/>
  </si>
  <si>
    <t>別紙様式3の場合の競争方式</t>
    <rPh sb="9" eb="11">
      <t>キョウソウ</t>
    </rPh>
    <rPh sb="11" eb="13">
      <t>ホウシキ</t>
    </rPh>
    <phoneticPr fontId="1"/>
  </si>
  <si>
    <t>別紙様式１</t>
    <phoneticPr fontId="1"/>
  </si>
  <si>
    <t>競争入札（公共工事等）</t>
  </si>
  <si>
    <t>随意契約（公共工事等）</t>
  </si>
  <si>
    <t>別紙様式４</t>
    <phoneticPr fontId="1"/>
  </si>
  <si>
    <t>随意契約（物品役務等）</t>
    <phoneticPr fontId="1"/>
  </si>
  <si>
    <t>10万SDR以上の情報システム調達におけるCIO補佐官からの助言の状況</t>
    <rPh sb="24" eb="27">
      <t>ホサカン</t>
    </rPh>
    <rPh sb="30" eb="32">
      <t>ジョゲン</t>
    </rPh>
    <rPh sb="33" eb="35">
      <t>ジョウキョウ</t>
    </rPh>
    <phoneticPr fontId="1"/>
  </si>
  <si>
    <t>電子システムによる応札の実施状況</t>
    <rPh sb="0" eb="2">
      <t>デンシ</t>
    </rPh>
    <rPh sb="9" eb="11">
      <t>オウサツ</t>
    </rPh>
    <rPh sb="12" eb="14">
      <t>ジッシ</t>
    </rPh>
    <rPh sb="14" eb="16">
      <t>ジョウキョウ</t>
    </rPh>
    <phoneticPr fontId="1"/>
  </si>
  <si>
    <t>電子システムによる応札対象の有無</t>
    <rPh sb="0" eb="2">
      <t>デンシ</t>
    </rPh>
    <rPh sb="9" eb="11">
      <t>オウサツ</t>
    </rPh>
    <rPh sb="11" eb="13">
      <t>タイショウ</t>
    </rPh>
    <rPh sb="14" eb="16">
      <t>ウム</t>
    </rPh>
    <phoneticPr fontId="1"/>
  </si>
  <si>
    <t>電子応札業者数</t>
    <rPh sb="0" eb="2">
      <t>デンシ</t>
    </rPh>
    <rPh sb="2" eb="4">
      <t>オウサツ</t>
    </rPh>
    <rPh sb="4" eb="5">
      <t>ギョウ</t>
    </rPh>
    <rPh sb="5" eb="6">
      <t>シャ</t>
    </rPh>
    <rPh sb="6" eb="7">
      <t>スウ</t>
    </rPh>
    <phoneticPr fontId="1"/>
  </si>
  <si>
    <t>紙応札業者数</t>
    <rPh sb="0" eb="1">
      <t>カミ</t>
    </rPh>
    <rPh sb="1" eb="3">
      <t>オウサツ</t>
    </rPh>
    <rPh sb="3" eb="6">
      <t>ギョウシャスウ</t>
    </rPh>
    <phoneticPr fontId="1"/>
  </si>
  <si>
    <t>電子契約締結の有無</t>
    <rPh sb="0" eb="2">
      <t>デンシ</t>
    </rPh>
    <rPh sb="2" eb="4">
      <t>ケイヤク</t>
    </rPh>
    <rPh sb="4" eb="6">
      <t>テイケツ</t>
    </rPh>
    <rPh sb="7" eb="9">
      <t>ウム</t>
    </rPh>
    <phoneticPr fontId="1"/>
  </si>
  <si>
    <t>別紙様式２</t>
  </si>
  <si>
    <t>-</t>
    <phoneticPr fontId="1"/>
  </si>
  <si>
    <t>一般競争契約（標準型総合評価）</t>
    <phoneticPr fontId="1"/>
  </si>
  <si>
    <t>一般競争契約（簡易型総合評価）</t>
    <phoneticPr fontId="1"/>
  </si>
  <si>
    <t>一般競争契約（高度技術提案型総合評価）</t>
    <phoneticPr fontId="1"/>
  </si>
  <si>
    <t>公募型指名競争契約（標準型総合評価）</t>
    <phoneticPr fontId="1"/>
  </si>
  <si>
    <t>公募型指名競争契約（簡易型総合評価）</t>
    <phoneticPr fontId="1"/>
  </si>
  <si>
    <t>公募型指名競争契約（高度技術提案型総合評価）</t>
    <phoneticPr fontId="1"/>
  </si>
  <si>
    <t>一般競争契約（総合評価）</t>
    <phoneticPr fontId="1"/>
  </si>
  <si>
    <t>指名競争契約（総合評価）</t>
    <phoneticPr fontId="1"/>
  </si>
  <si>
    <t>会計法第29条の3第4項（企画競争）</t>
    <phoneticPr fontId="1"/>
  </si>
  <si>
    <t>会計法第29条の3第4項（企画競争）公募型ﾌﾟﾛﾎﾟｰｻﾞﾙ契約</t>
    <phoneticPr fontId="1"/>
  </si>
  <si>
    <t>会計法第29条の3第4項（公募）</t>
    <phoneticPr fontId="1"/>
  </si>
  <si>
    <t>会計法第29条の3第4項（企画競争）簡易公募型ﾌﾟﾛﾎﾟｰｻﾞﾙ契約</t>
    <phoneticPr fontId="1"/>
  </si>
  <si>
    <t>会計法第29条の3第4項（法令等の規定）</t>
    <phoneticPr fontId="1"/>
  </si>
  <si>
    <t>会計法第29条の3第4項（企画競争）標準型ﾌﾟﾛﾎﾟｰｻﾞﾙ契約</t>
    <phoneticPr fontId="1"/>
  </si>
  <si>
    <t>会計法第29条の3第4項（賃貸借契約）</t>
    <phoneticPr fontId="1"/>
  </si>
  <si>
    <t>会計法第29条の3第4項（用地補償契約）</t>
    <phoneticPr fontId="1"/>
  </si>
  <si>
    <t>会計法第29条の3第4項（官報等の印刷等）</t>
    <phoneticPr fontId="1"/>
  </si>
  <si>
    <t>会計法第29条の3第4項（光熱費等）</t>
    <phoneticPr fontId="1"/>
  </si>
  <si>
    <t>会計法第29条の3第4項（特定情報）</t>
    <phoneticPr fontId="1"/>
  </si>
  <si>
    <t>会計法第29条の3第4項（文献情報）</t>
    <rPh sb="13" eb="15">
      <t>ブンケン</t>
    </rPh>
    <rPh sb="15" eb="17">
      <t>ジョウホウ</t>
    </rPh>
    <phoneticPr fontId="1"/>
  </si>
  <si>
    <t>会計法第29条の3第4項（緊急随意契約）</t>
    <phoneticPr fontId="1"/>
  </si>
  <si>
    <t>会計法第29条の3第4項（その他）</t>
    <rPh sb="15" eb="16">
      <t>ホカ</t>
    </rPh>
    <phoneticPr fontId="1"/>
  </si>
  <si>
    <t>予決令第102条の4第4号ｲ（有利随意契約）</t>
    <phoneticPr fontId="1"/>
  </si>
  <si>
    <t>予決令第102条の4第4号ﾛ（有利随意契約）</t>
    <phoneticPr fontId="1"/>
  </si>
  <si>
    <t>予決令第102条の4第4号ﾊ（有利随意契約）</t>
    <phoneticPr fontId="1"/>
  </si>
  <si>
    <t>予決令第102条の4第4号ﾆ（有利随意契約）</t>
    <phoneticPr fontId="1"/>
  </si>
  <si>
    <t>予決令第99条第1号（秘密随意契約）</t>
    <phoneticPr fontId="1"/>
  </si>
  <si>
    <t>予決令第99条の2（不落・不調随意契約）</t>
    <rPh sb="10" eb="11">
      <t>フ</t>
    </rPh>
    <rPh sb="11" eb="12">
      <t>ラク</t>
    </rPh>
    <rPh sb="13" eb="15">
      <t>フチョウ</t>
    </rPh>
    <phoneticPr fontId="1"/>
  </si>
  <si>
    <t>予決令第99条の3（不契約随意契約）</t>
    <rPh sb="10" eb="11">
      <t>フ</t>
    </rPh>
    <rPh sb="11" eb="13">
      <t>ケイヤク</t>
    </rPh>
    <rPh sb="13" eb="15">
      <t>ズイイ</t>
    </rPh>
    <phoneticPr fontId="1"/>
  </si>
  <si>
    <t>010</t>
    <phoneticPr fontId="1"/>
  </si>
  <si>
    <t>020</t>
    <phoneticPr fontId="1"/>
  </si>
  <si>
    <t>030</t>
    <phoneticPr fontId="1"/>
  </si>
  <si>
    <t>050</t>
    <phoneticPr fontId="1"/>
  </si>
  <si>
    <t>060</t>
    <phoneticPr fontId="1"/>
  </si>
  <si>
    <t>大臣官房予算課特別会計経理班</t>
    <rPh sb="0" eb="2">
      <t>ダイジン</t>
    </rPh>
    <rPh sb="2" eb="4">
      <t>カンボウ</t>
    </rPh>
    <rPh sb="4" eb="7">
      <t>ヨサンカ</t>
    </rPh>
    <rPh sb="7" eb="9">
      <t>トクベツ</t>
    </rPh>
    <rPh sb="9" eb="11">
      <t>カイケイ</t>
    </rPh>
    <rPh sb="11" eb="13">
      <t>ケイリ</t>
    </rPh>
    <rPh sb="13" eb="14">
      <t>ハン</t>
    </rPh>
    <phoneticPr fontId="1"/>
  </si>
  <si>
    <t>大臣官房予算課調達班</t>
    <rPh sb="0" eb="2">
      <t>ダイジン</t>
    </rPh>
    <rPh sb="2" eb="4">
      <t>カンボウ</t>
    </rPh>
    <rPh sb="4" eb="6">
      <t>ヨサン</t>
    </rPh>
    <rPh sb="6" eb="7">
      <t>カ</t>
    </rPh>
    <rPh sb="7" eb="9">
      <t>チョウタツ</t>
    </rPh>
    <rPh sb="9" eb="10">
      <t>ハン</t>
    </rPh>
    <phoneticPr fontId="2"/>
  </si>
  <si>
    <t>大臣官房予算課契約班</t>
    <rPh sb="0" eb="2">
      <t>ダイジン</t>
    </rPh>
    <rPh sb="2" eb="4">
      <t>カンボウ</t>
    </rPh>
    <rPh sb="4" eb="6">
      <t>ヨサン</t>
    </rPh>
    <rPh sb="6" eb="7">
      <t>カ</t>
    </rPh>
    <rPh sb="7" eb="9">
      <t>ケイヤク</t>
    </rPh>
    <rPh sb="9" eb="10">
      <t>ハン</t>
    </rPh>
    <phoneticPr fontId="2"/>
  </si>
  <si>
    <t>大臣官房予算課営繕総括班</t>
    <rPh sb="0" eb="2">
      <t>ダイジン</t>
    </rPh>
    <rPh sb="2" eb="4">
      <t>カンボウ</t>
    </rPh>
    <rPh sb="4" eb="6">
      <t>ヨサン</t>
    </rPh>
    <rPh sb="6" eb="7">
      <t>カ</t>
    </rPh>
    <rPh sb="7" eb="9">
      <t>エイゼン</t>
    </rPh>
    <rPh sb="9" eb="11">
      <t>ソウカツ</t>
    </rPh>
    <rPh sb="11" eb="12">
      <t>ハン</t>
    </rPh>
    <phoneticPr fontId="2"/>
  </si>
  <si>
    <t>農林水産技術会議事務局筑波産学連携支援センター</t>
    <rPh sb="0" eb="2">
      <t>ノウリン</t>
    </rPh>
    <rPh sb="2" eb="4">
      <t>スイサン</t>
    </rPh>
    <rPh sb="4" eb="6">
      <t>ギジュツ</t>
    </rPh>
    <rPh sb="6" eb="8">
      <t>カイギ</t>
    </rPh>
    <rPh sb="8" eb="11">
      <t>ジムキョク</t>
    </rPh>
    <rPh sb="11" eb="13">
      <t>ツクバ</t>
    </rPh>
    <rPh sb="13" eb="15">
      <t>サンガク</t>
    </rPh>
    <rPh sb="15" eb="17">
      <t>レンケイ</t>
    </rPh>
    <rPh sb="17" eb="19">
      <t>シエン</t>
    </rPh>
    <phoneticPr fontId="2"/>
  </si>
  <si>
    <t>林野庁</t>
    <rPh sb="0" eb="3">
      <t>リンヤチョウ</t>
    </rPh>
    <phoneticPr fontId="2"/>
  </si>
  <si>
    <t>水産庁</t>
    <rPh sb="0" eb="3">
      <t>スイサンチョウ</t>
    </rPh>
    <phoneticPr fontId="2"/>
  </si>
  <si>
    <t>政策統括官食料特会</t>
    <rPh sb="0" eb="2">
      <t>セイサク</t>
    </rPh>
    <rPh sb="2" eb="5">
      <t>トウカツカン</t>
    </rPh>
    <rPh sb="5" eb="7">
      <t>ショクリョウ</t>
    </rPh>
    <rPh sb="7" eb="9">
      <t>トクカイ</t>
    </rPh>
    <phoneticPr fontId="2"/>
  </si>
  <si>
    <t>水産庁（地方分）</t>
    <rPh sb="0" eb="3">
      <t>スイサンチョウ</t>
    </rPh>
    <rPh sb="4" eb="6">
      <t>チホウ</t>
    </rPh>
    <rPh sb="6" eb="7">
      <t>ブン</t>
    </rPh>
    <phoneticPr fontId="2"/>
  </si>
  <si>
    <t>訂正反映状況（本省予算課会計指導班使用欄）</t>
    <rPh sb="0" eb="2">
      <t>テイセイ</t>
    </rPh>
    <rPh sb="2" eb="4">
      <t>ハンエイ</t>
    </rPh>
    <rPh sb="4" eb="6">
      <t>ジョウキョウ</t>
    </rPh>
    <rPh sb="7" eb="9">
      <t>ホンショウ</t>
    </rPh>
    <rPh sb="9" eb="11">
      <t>ヨサン</t>
    </rPh>
    <rPh sb="11" eb="12">
      <t>カ</t>
    </rPh>
    <rPh sb="12" eb="16">
      <t>カイケイシドウ</t>
    </rPh>
    <rPh sb="16" eb="17">
      <t>ハン</t>
    </rPh>
    <rPh sb="17" eb="19">
      <t>シヨウ</t>
    </rPh>
    <rPh sb="19" eb="20">
      <t>ラン</t>
    </rPh>
    <phoneticPr fontId="4"/>
  </si>
  <si>
    <t>指名競争契約</t>
    <phoneticPr fontId="1"/>
  </si>
  <si>
    <t>指名競争契約（標準型総合評価）</t>
    <phoneticPr fontId="1"/>
  </si>
  <si>
    <t>指名競争契約（簡易型総合評価）</t>
    <phoneticPr fontId="1"/>
  </si>
  <si>
    <t>指名競争契約（高度技術提案型総合評価）</t>
    <phoneticPr fontId="1"/>
  </si>
  <si>
    <t>指名競争契約</t>
    <phoneticPr fontId="1"/>
  </si>
  <si>
    <t>指名競争契約（総合評価）</t>
  </si>
  <si>
    <t>指名競争契約（総合評価）</t>
    <phoneticPr fontId="1"/>
  </si>
  <si>
    <t>会計法第29条の3第5項（少額随意契約）</t>
    <rPh sb="0" eb="2">
      <t>カイケイ</t>
    </rPh>
    <rPh sb="2" eb="4">
      <t>ホウダイ</t>
    </rPh>
    <rPh sb="6" eb="7">
      <t>ジョウ</t>
    </rPh>
    <rPh sb="9" eb="10">
      <t>ダイ</t>
    </rPh>
    <rPh sb="11" eb="12">
      <t>コウ</t>
    </rPh>
    <rPh sb="13" eb="15">
      <t>ショウガク</t>
    </rPh>
    <rPh sb="15" eb="17">
      <t>ズイイ</t>
    </rPh>
    <rPh sb="17" eb="19">
      <t>ケイヤク</t>
    </rPh>
    <phoneticPr fontId="1"/>
  </si>
  <si>
    <t>名称</t>
    <rPh sb="0" eb="2">
      <t>メイショウ</t>
    </rPh>
    <phoneticPr fontId="1"/>
  </si>
  <si>
    <t>1101：土木一式工事</t>
    <rPh sb="5" eb="7">
      <t>ドボク</t>
    </rPh>
    <rPh sb="7" eb="9">
      <t>イッシキ</t>
    </rPh>
    <rPh sb="9" eb="11">
      <t>コウジ</t>
    </rPh>
    <phoneticPr fontId="1"/>
  </si>
  <si>
    <t>1102：建築一式工事</t>
    <rPh sb="5" eb="7">
      <t>ケンチク</t>
    </rPh>
    <rPh sb="7" eb="9">
      <t>イッシキ</t>
    </rPh>
    <rPh sb="9" eb="11">
      <t>コウジ</t>
    </rPh>
    <phoneticPr fontId="1"/>
  </si>
  <si>
    <t>1103：大工工事</t>
    <rPh sb="5" eb="7">
      <t>ダイク</t>
    </rPh>
    <rPh sb="7" eb="9">
      <t>コウジ</t>
    </rPh>
    <phoneticPr fontId="1"/>
  </si>
  <si>
    <t>1104：左官工事</t>
    <rPh sb="5" eb="7">
      <t>サカン</t>
    </rPh>
    <rPh sb="7" eb="9">
      <t>コウジ</t>
    </rPh>
    <phoneticPr fontId="1"/>
  </si>
  <si>
    <t>1105：とび・土工・コンクリート工事</t>
    <rPh sb="8" eb="10">
      <t>ドコウ</t>
    </rPh>
    <rPh sb="17" eb="19">
      <t>コウジ</t>
    </rPh>
    <phoneticPr fontId="1"/>
  </si>
  <si>
    <t>1106：石工事</t>
    <rPh sb="5" eb="8">
      <t>イシコウジ</t>
    </rPh>
    <phoneticPr fontId="1"/>
  </si>
  <si>
    <t>1107：屋根工事</t>
    <rPh sb="5" eb="7">
      <t>ヤネ</t>
    </rPh>
    <rPh sb="7" eb="9">
      <t>コウジ</t>
    </rPh>
    <phoneticPr fontId="1"/>
  </si>
  <si>
    <t>1108：電気工事</t>
    <rPh sb="5" eb="7">
      <t>デンキ</t>
    </rPh>
    <rPh sb="7" eb="9">
      <t>コウジ</t>
    </rPh>
    <phoneticPr fontId="1"/>
  </si>
  <si>
    <t>1109：管工事</t>
    <rPh sb="5" eb="6">
      <t>カン</t>
    </rPh>
    <rPh sb="6" eb="8">
      <t>コウジ</t>
    </rPh>
    <phoneticPr fontId="1"/>
  </si>
  <si>
    <t>1110：タイル・れんが・ブロック工事</t>
    <rPh sb="17" eb="19">
      <t>コウジ</t>
    </rPh>
    <phoneticPr fontId="1"/>
  </si>
  <si>
    <t>1111：鋼構造物工事</t>
    <rPh sb="5" eb="6">
      <t>ハガネ</t>
    </rPh>
    <rPh sb="6" eb="9">
      <t>コウゾウブツ</t>
    </rPh>
    <rPh sb="9" eb="11">
      <t>コウジ</t>
    </rPh>
    <phoneticPr fontId="1"/>
  </si>
  <si>
    <t>1112：鉄筋工事</t>
    <rPh sb="5" eb="7">
      <t>テッキン</t>
    </rPh>
    <rPh sb="7" eb="9">
      <t>コウジ</t>
    </rPh>
    <phoneticPr fontId="1"/>
  </si>
  <si>
    <t>1114：しゅんせつ工事</t>
    <rPh sb="10" eb="12">
      <t>コウジ</t>
    </rPh>
    <phoneticPr fontId="1"/>
  </si>
  <si>
    <t>1115：板金工事</t>
    <rPh sb="5" eb="7">
      <t>バンキン</t>
    </rPh>
    <rPh sb="7" eb="9">
      <t>コウジ</t>
    </rPh>
    <phoneticPr fontId="1"/>
  </si>
  <si>
    <t>1116：ガラス工事</t>
    <rPh sb="8" eb="10">
      <t>コウジ</t>
    </rPh>
    <phoneticPr fontId="1"/>
  </si>
  <si>
    <t>1117：塗装工事</t>
    <rPh sb="5" eb="7">
      <t>トソウ</t>
    </rPh>
    <rPh sb="7" eb="9">
      <t>コウジ</t>
    </rPh>
    <phoneticPr fontId="1"/>
  </si>
  <si>
    <t>1118：防水工事</t>
    <rPh sb="5" eb="7">
      <t>ボウスイ</t>
    </rPh>
    <rPh sb="7" eb="9">
      <t>コウジ</t>
    </rPh>
    <phoneticPr fontId="1"/>
  </si>
  <si>
    <t>1119：内装仕上工事</t>
    <rPh sb="5" eb="7">
      <t>ナイソウ</t>
    </rPh>
    <rPh sb="7" eb="9">
      <t>シア</t>
    </rPh>
    <rPh sb="9" eb="11">
      <t>コウジ</t>
    </rPh>
    <phoneticPr fontId="1"/>
  </si>
  <si>
    <t>1120：機械器具設置工事</t>
    <rPh sb="5" eb="7">
      <t>キカイ</t>
    </rPh>
    <rPh sb="7" eb="9">
      <t>キグ</t>
    </rPh>
    <rPh sb="9" eb="11">
      <t>セッチ</t>
    </rPh>
    <rPh sb="11" eb="13">
      <t>コウジ</t>
    </rPh>
    <phoneticPr fontId="1"/>
  </si>
  <si>
    <t>1121：熱絶縁工事</t>
    <rPh sb="5" eb="6">
      <t>ネツ</t>
    </rPh>
    <rPh sb="6" eb="8">
      <t>ゼツエン</t>
    </rPh>
    <rPh sb="8" eb="10">
      <t>コウジ</t>
    </rPh>
    <phoneticPr fontId="1"/>
  </si>
  <si>
    <t>1122：電気通信工事</t>
    <rPh sb="5" eb="7">
      <t>デンキ</t>
    </rPh>
    <rPh sb="7" eb="9">
      <t>ツウシン</t>
    </rPh>
    <rPh sb="9" eb="11">
      <t>コウジ</t>
    </rPh>
    <phoneticPr fontId="1"/>
  </si>
  <si>
    <t>1123：造園工事</t>
    <rPh sb="5" eb="7">
      <t>ゾウエン</t>
    </rPh>
    <rPh sb="7" eb="9">
      <t>コウジ</t>
    </rPh>
    <phoneticPr fontId="1"/>
  </si>
  <si>
    <t>1124：さく井工事</t>
    <rPh sb="7" eb="10">
      <t>イコウジ</t>
    </rPh>
    <phoneticPr fontId="1"/>
  </si>
  <si>
    <t>1125：建具工事</t>
    <rPh sb="5" eb="7">
      <t>タテグ</t>
    </rPh>
    <rPh sb="7" eb="9">
      <t>コウジ</t>
    </rPh>
    <phoneticPr fontId="1"/>
  </si>
  <si>
    <t>1126：水道施設工事</t>
    <rPh sb="5" eb="7">
      <t>スイドウ</t>
    </rPh>
    <rPh sb="7" eb="9">
      <t>シセツ</t>
    </rPh>
    <rPh sb="9" eb="11">
      <t>コウジ</t>
    </rPh>
    <phoneticPr fontId="1"/>
  </si>
  <si>
    <t>1127：消防施設工事</t>
    <rPh sb="5" eb="7">
      <t>ショウボウ</t>
    </rPh>
    <rPh sb="7" eb="9">
      <t>シセツ</t>
    </rPh>
    <rPh sb="9" eb="11">
      <t>コウジ</t>
    </rPh>
    <phoneticPr fontId="1"/>
  </si>
  <si>
    <t>1128：清掃施設工事</t>
    <rPh sb="5" eb="7">
      <t>セイソウ</t>
    </rPh>
    <rPh sb="7" eb="9">
      <t>シセツ</t>
    </rPh>
    <rPh sb="9" eb="11">
      <t>コウジ</t>
    </rPh>
    <phoneticPr fontId="1"/>
  </si>
  <si>
    <t>1201：測量</t>
    <rPh sb="5" eb="7">
      <t>ソクリョウ</t>
    </rPh>
    <phoneticPr fontId="1"/>
  </si>
  <si>
    <t>1202：土地家屋調査</t>
    <rPh sb="5" eb="7">
      <t>トチ</t>
    </rPh>
    <rPh sb="7" eb="9">
      <t>カオク</t>
    </rPh>
    <rPh sb="9" eb="11">
      <t>チョウサ</t>
    </rPh>
    <phoneticPr fontId="1"/>
  </si>
  <si>
    <t>1203：建設コンサルタント</t>
    <rPh sb="5" eb="7">
      <t>ケンセツ</t>
    </rPh>
    <phoneticPr fontId="1"/>
  </si>
  <si>
    <t>1204：建築士事務所</t>
    <rPh sb="5" eb="8">
      <t>ケンチクシ</t>
    </rPh>
    <rPh sb="8" eb="11">
      <t>ジムショ</t>
    </rPh>
    <phoneticPr fontId="1"/>
  </si>
  <si>
    <t>1205：計量証明</t>
    <rPh sb="5" eb="7">
      <t>ケイリョウ</t>
    </rPh>
    <rPh sb="7" eb="9">
      <t>ショウメイ</t>
    </rPh>
    <phoneticPr fontId="1"/>
  </si>
  <si>
    <t>1206：地質調査</t>
    <rPh sb="5" eb="7">
      <t>チシツ</t>
    </rPh>
    <rPh sb="7" eb="9">
      <t>チョウサ</t>
    </rPh>
    <phoneticPr fontId="1"/>
  </si>
  <si>
    <t>1207：補償コンサルタント</t>
    <rPh sb="5" eb="7">
      <t>ホショウ</t>
    </rPh>
    <phoneticPr fontId="1"/>
  </si>
  <si>
    <t>1208：その他</t>
    <rPh sb="7" eb="8">
      <t>タ</t>
    </rPh>
    <phoneticPr fontId="1"/>
  </si>
  <si>
    <t>2111：簡易な工事</t>
    <rPh sb="5" eb="7">
      <t>カンイ</t>
    </rPh>
    <rPh sb="8" eb="10">
      <t>コウジ</t>
    </rPh>
    <phoneticPr fontId="1"/>
  </si>
  <si>
    <t>2121：船舶の製造</t>
    <rPh sb="5" eb="7">
      <t>センパク</t>
    </rPh>
    <rPh sb="8" eb="10">
      <t>セイゾウ</t>
    </rPh>
    <phoneticPr fontId="1"/>
  </si>
  <si>
    <t>2122：物品の製造</t>
    <rPh sb="5" eb="7">
      <t>ブッピン</t>
    </rPh>
    <rPh sb="8" eb="10">
      <t>セイゾウ</t>
    </rPh>
    <phoneticPr fontId="1"/>
  </si>
  <si>
    <t>2123：印刷物の製造</t>
    <rPh sb="5" eb="8">
      <t>インサツブツ</t>
    </rPh>
    <rPh sb="9" eb="11">
      <t>セイゾウ</t>
    </rPh>
    <phoneticPr fontId="1"/>
  </si>
  <si>
    <t>2124：その他の製造</t>
    <rPh sb="7" eb="8">
      <t>タ</t>
    </rPh>
    <rPh sb="9" eb="11">
      <t>セイゾウ</t>
    </rPh>
    <phoneticPr fontId="1"/>
  </si>
  <si>
    <t>2201：船舶用燃料の購入</t>
    <rPh sb="5" eb="8">
      <t>センパクヨウ</t>
    </rPh>
    <rPh sb="8" eb="10">
      <t>ネンリョウ</t>
    </rPh>
    <rPh sb="11" eb="13">
      <t>コウニュウ</t>
    </rPh>
    <phoneticPr fontId="1"/>
  </si>
  <si>
    <t>2202：その他の燃料類の購入</t>
    <rPh sb="7" eb="8">
      <t>タ</t>
    </rPh>
    <rPh sb="9" eb="11">
      <t>ネンリョウ</t>
    </rPh>
    <rPh sb="11" eb="12">
      <t>ルイ</t>
    </rPh>
    <rPh sb="13" eb="15">
      <t>コウニュウ</t>
    </rPh>
    <phoneticPr fontId="1"/>
  </si>
  <si>
    <t>2203：砕石・砂利等の購入</t>
    <rPh sb="5" eb="7">
      <t>サイセキ</t>
    </rPh>
    <rPh sb="8" eb="10">
      <t>ジャリ</t>
    </rPh>
    <rPh sb="10" eb="11">
      <t>トウ</t>
    </rPh>
    <rPh sb="12" eb="14">
      <t>コウニュウ</t>
    </rPh>
    <phoneticPr fontId="1"/>
  </si>
  <si>
    <t>2204：車両類の購入</t>
    <rPh sb="5" eb="7">
      <t>シャリョウ</t>
    </rPh>
    <rPh sb="7" eb="8">
      <t>ルイ</t>
    </rPh>
    <rPh sb="9" eb="11">
      <t>コウニュウ</t>
    </rPh>
    <phoneticPr fontId="1"/>
  </si>
  <si>
    <t>2205：家具・什器類の購入</t>
    <rPh sb="5" eb="7">
      <t>カグ</t>
    </rPh>
    <rPh sb="8" eb="10">
      <t>ジュウキ</t>
    </rPh>
    <rPh sb="10" eb="11">
      <t>タグイ</t>
    </rPh>
    <rPh sb="12" eb="14">
      <t>コウニュウ</t>
    </rPh>
    <phoneticPr fontId="1"/>
  </si>
  <si>
    <t>2206：システム機器の購入</t>
    <rPh sb="9" eb="11">
      <t>キキ</t>
    </rPh>
    <rPh sb="12" eb="14">
      <t>コウニュウ</t>
    </rPh>
    <phoneticPr fontId="1"/>
  </si>
  <si>
    <t>2301：複写機・複合機の賃貸借</t>
    <rPh sb="5" eb="8">
      <t>フクシャキ</t>
    </rPh>
    <rPh sb="9" eb="12">
      <t>フクゴウキ</t>
    </rPh>
    <rPh sb="13" eb="16">
      <t>チンタイシャク</t>
    </rPh>
    <phoneticPr fontId="1"/>
  </si>
  <si>
    <t>2302：パソコンの賃貸借</t>
    <rPh sb="10" eb="13">
      <t>チンタイシャク</t>
    </rPh>
    <phoneticPr fontId="1"/>
  </si>
  <si>
    <t>2303：システムの賃貸借</t>
    <rPh sb="10" eb="13">
      <t>チンタイシャク</t>
    </rPh>
    <phoneticPr fontId="1"/>
  </si>
  <si>
    <t>2304：不動産の賃貸借</t>
    <rPh sb="5" eb="8">
      <t>フドウサン</t>
    </rPh>
    <rPh sb="9" eb="12">
      <t>チンタイシャク</t>
    </rPh>
    <phoneticPr fontId="1"/>
  </si>
  <si>
    <t>2305：その他の賃貸借</t>
    <rPh sb="7" eb="8">
      <t>タ</t>
    </rPh>
    <rPh sb="9" eb="12">
      <t>チンタイシャク</t>
    </rPh>
    <phoneticPr fontId="1"/>
  </si>
  <si>
    <t>2401：研究開発委託事業</t>
    <rPh sb="5" eb="7">
      <t>ケンキュウ</t>
    </rPh>
    <rPh sb="7" eb="9">
      <t>カイハツ</t>
    </rPh>
    <rPh sb="9" eb="11">
      <t>イタク</t>
    </rPh>
    <rPh sb="11" eb="13">
      <t>ジギョウ</t>
    </rPh>
    <phoneticPr fontId="1"/>
  </si>
  <si>
    <t>2402：調査委託事業</t>
    <rPh sb="5" eb="7">
      <t>チョウサ</t>
    </rPh>
    <rPh sb="7" eb="9">
      <t>イタク</t>
    </rPh>
    <rPh sb="9" eb="11">
      <t>ジギョウ</t>
    </rPh>
    <phoneticPr fontId="1"/>
  </si>
  <si>
    <t>2403：広報委託事業</t>
    <rPh sb="5" eb="7">
      <t>コウホウ</t>
    </rPh>
    <rPh sb="7" eb="9">
      <t>イタク</t>
    </rPh>
    <rPh sb="9" eb="11">
      <t>ジギョウ</t>
    </rPh>
    <phoneticPr fontId="1"/>
  </si>
  <si>
    <t>2404：米・麦の販売・管理委託事業</t>
    <rPh sb="5" eb="6">
      <t>コメ</t>
    </rPh>
    <rPh sb="7" eb="8">
      <t>ムギ</t>
    </rPh>
    <rPh sb="9" eb="11">
      <t>ハンバイ</t>
    </rPh>
    <rPh sb="12" eb="14">
      <t>カンリ</t>
    </rPh>
    <rPh sb="14" eb="16">
      <t>イタク</t>
    </rPh>
    <rPh sb="16" eb="18">
      <t>ジギョウ</t>
    </rPh>
    <phoneticPr fontId="1"/>
  </si>
  <si>
    <t>2405：その他の委託事業</t>
    <rPh sb="7" eb="8">
      <t>タ</t>
    </rPh>
    <rPh sb="9" eb="11">
      <t>イタク</t>
    </rPh>
    <rPh sb="11" eb="13">
      <t>ジギョウ</t>
    </rPh>
    <phoneticPr fontId="1"/>
  </si>
  <si>
    <t>2411：調査業務</t>
    <rPh sb="5" eb="7">
      <t>チョウサ</t>
    </rPh>
    <rPh sb="7" eb="9">
      <t>ギョウム</t>
    </rPh>
    <phoneticPr fontId="1"/>
  </si>
  <si>
    <t>2412：廃棄物処理</t>
    <rPh sb="5" eb="8">
      <t>ハイキブツ</t>
    </rPh>
    <rPh sb="8" eb="10">
      <t>ショリ</t>
    </rPh>
    <phoneticPr fontId="1"/>
  </si>
  <si>
    <t>2413：建築物の清掃業務</t>
    <rPh sb="5" eb="8">
      <t>ケンチクブツ</t>
    </rPh>
    <rPh sb="9" eb="11">
      <t>セイソウ</t>
    </rPh>
    <rPh sb="11" eb="13">
      <t>ギョウム</t>
    </rPh>
    <phoneticPr fontId="1"/>
  </si>
  <si>
    <t>2414：警備業務</t>
    <rPh sb="5" eb="7">
      <t>ケイビ</t>
    </rPh>
    <rPh sb="7" eb="9">
      <t>ギョウム</t>
    </rPh>
    <phoneticPr fontId="1"/>
  </si>
  <si>
    <t>2415：健康診断</t>
    <rPh sb="5" eb="7">
      <t>ケンコウ</t>
    </rPh>
    <rPh sb="7" eb="9">
      <t>シンダン</t>
    </rPh>
    <phoneticPr fontId="1"/>
  </si>
  <si>
    <t>2421：複写機・複合機の保守・修理</t>
    <rPh sb="5" eb="8">
      <t>フクシャキ</t>
    </rPh>
    <rPh sb="9" eb="12">
      <t>フクゴウキ</t>
    </rPh>
    <rPh sb="13" eb="15">
      <t>ホシュ</t>
    </rPh>
    <rPh sb="16" eb="18">
      <t>シュウリ</t>
    </rPh>
    <phoneticPr fontId="1"/>
  </si>
  <si>
    <t>2422：車両の保守・修理</t>
    <rPh sb="5" eb="7">
      <t>シャリョウ</t>
    </rPh>
    <rPh sb="8" eb="10">
      <t>ホシュ</t>
    </rPh>
    <rPh sb="11" eb="13">
      <t>シュウリ</t>
    </rPh>
    <phoneticPr fontId="1"/>
  </si>
  <si>
    <t>2423：船舶の保守・整備</t>
    <rPh sb="5" eb="7">
      <t>センパク</t>
    </rPh>
    <rPh sb="8" eb="10">
      <t>ホシュ</t>
    </rPh>
    <rPh sb="11" eb="13">
      <t>セイビ</t>
    </rPh>
    <phoneticPr fontId="1"/>
  </si>
  <si>
    <t>2424：システムの開発・改修・保守等</t>
    <rPh sb="10" eb="12">
      <t>カイハツ</t>
    </rPh>
    <rPh sb="13" eb="15">
      <t>カイシュウ</t>
    </rPh>
    <rPh sb="16" eb="19">
      <t>ホシュトウ</t>
    </rPh>
    <phoneticPr fontId="1"/>
  </si>
  <si>
    <t>2425：建物等施設保守</t>
    <rPh sb="5" eb="7">
      <t>タテモノ</t>
    </rPh>
    <rPh sb="7" eb="8">
      <t>トウ</t>
    </rPh>
    <rPh sb="8" eb="10">
      <t>シセツ</t>
    </rPh>
    <rPh sb="10" eb="12">
      <t>ホシュ</t>
    </rPh>
    <phoneticPr fontId="1"/>
  </si>
  <si>
    <t>2431：用地補償契約</t>
    <rPh sb="5" eb="7">
      <t>ヨウチ</t>
    </rPh>
    <rPh sb="7" eb="9">
      <t>ホショウ</t>
    </rPh>
    <rPh sb="9" eb="11">
      <t>ケイヤク</t>
    </rPh>
    <phoneticPr fontId="1"/>
  </si>
  <si>
    <t>2441：運転者を伴う建設機械賃貸借</t>
    <rPh sb="5" eb="8">
      <t>ウンテンシャ</t>
    </rPh>
    <rPh sb="9" eb="10">
      <t>トモナ</t>
    </rPh>
    <rPh sb="11" eb="13">
      <t>ケンセツ</t>
    </rPh>
    <rPh sb="13" eb="15">
      <t>キカイ</t>
    </rPh>
    <rPh sb="15" eb="18">
      <t>チンタイシャク</t>
    </rPh>
    <phoneticPr fontId="1"/>
  </si>
  <si>
    <t>2442：造林事業</t>
    <rPh sb="5" eb="7">
      <t>ゾウリン</t>
    </rPh>
    <rPh sb="7" eb="9">
      <t>ジギョウ</t>
    </rPh>
    <phoneticPr fontId="1"/>
  </si>
  <si>
    <t>2443：素材生産</t>
    <rPh sb="5" eb="7">
      <t>ソザイ</t>
    </rPh>
    <rPh sb="7" eb="9">
      <t>セイサン</t>
    </rPh>
    <phoneticPr fontId="1"/>
  </si>
  <si>
    <t>2444：検知業務</t>
    <rPh sb="5" eb="7">
      <t>ケンチ</t>
    </rPh>
    <rPh sb="7" eb="9">
      <t>ギョウム</t>
    </rPh>
    <phoneticPr fontId="1"/>
  </si>
  <si>
    <t>2445：収穫調査</t>
    <rPh sb="5" eb="7">
      <t>シュウカク</t>
    </rPh>
    <rPh sb="7" eb="9">
      <t>チョウサ</t>
    </rPh>
    <phoneticPr fontId="1"/>
  </si>
  <si>
    <t>2446：林道等保守</t>
    <rPh sb="5" eb="7">
      <t>リンドウ</t>
    </rPh>
    <rPh sb="7" eb="8">
      <t>トウ</t>
    </rPh>
    <rPh sb="8" eb="10">
      <t>ホシュ</t>
    </rPh>
    <phoneticPr fontId="1"/>
  </si>
  <si>
    <t>2447：林道工事監督補助</t>
    <rPh sb="5" eb="7">
      <t>リンドウ</t>
    </rPh>
    <rPh sb="7" eb="11">
      <t>コウジカントク</t>
    </rPh>
    <rPh sb="11" eb="13">
      <t>ホジョ</t>
    </rPh>
    <phoneticPr fontId="1"/>
  </si>
  <si>
    <t>2448：巡視業務</t>
    <rPh sb="5" eb="7">
      <t>ジュンシ</t>
    </rPh>
    <rPh sb="7" eb="9">
      <t>ギョウム</t>
    </rPh>
    <phoneticPr fontId="1"/>
  </si>
  <si>
    <t>2449：鳥獣被害対策業務</t>
    <rPh sb="5" eb="7">
      <t>チョウジュウ</t>
    </rPh>
    <rPh sb="7" eb="9">
      <t>ヒガイ</t>
    </rPh>
    <rPh sb="9" eb="11">
      <t>タイサク</t>
    </rPh>
    <rPh sb="11" eb="13">
      <t>ギョウム</t>
    </rPh>
    <phoneticPr fontId="1"/>
  </si>
  <si>
    <t>2451：漁業取締飛行</t>
    <rPh sb="5" eb="7">
      <t>ギョギョウ</t>
    </rPh>
    <rPh sb="7" eb="9">
      <t>トリシマリ</t>
    </rPh>
    <rPh sb="9" eb="11">
      <t>ヒコウ</t>
    </rPh>
    <phoneticPr fontId="1"/>
  </si>
  <si>
    <t>2452：漁業取締船用船料</t>
    <rPh sb="5" eb="7">
      <t>ギョギョウ</t>
    </rPh>
    <rPh sb="7" eb="10">
      <t>トリシマリセン</t>
    </rPh>
    <rPh sb="10" eb="13">
      <t>ヨウセンリョウ</t>
    </rPh>
    <phoneticPr fontId="1"/>
  </si>
  <si>
    <t>2471：雇用契約</t>
    <rPh sb="5" eb="7">
      <t>コヨウ</t>
    </rPh>
    <rPh sb="7" eb="9">
      <t>ケイヤク</t>
    </rPh>
    <phoneticPr fontId="1"/>
  </si>
  <si>
    <t>2491：その他の役務</t>
    <rPh sb="7" eb="8">
      <t>タ</t>
    </rPh>
    <rPh sb="9" eb="11">
      <t>エキム</t>
    </rPh>
    <phoneticPr fontId="1"/>
  </si>
  <si>
    <t>１：公共工事等場合の契約の種類</t>
    <rPh sb="2" eb="4">
      <t>コウキョウ</t>
    </rPh>
    <rPh sb="4" eb="6">
      <t>コウジ</t>
    </rPh>
    <rPh sb="6" eb="7">
      <t>トウ</t>
    </rPh>
    <rPh sb="7" eb="9">
      <t>バアイ</t>
    </rPh>
    <rPh sb="10" eb="12">
      <t>ケイヤク</t>
    </rPh>
    <rPh sb="13" eb="15">
      <t>シュルイ</t>
    </rPh>
    <phoneticPr fontId="1"/>
  </si>
  <si>
    <t>２：物品役務等の場合の契約の種類</t>
    <rPh sb="2" eb="4">
      <t>ブッピン</t>
    </rPh>
    <rPh sb="4" eb="7">
      <t>エキムトウ</t>
    </rPh>
    <rPh sb="8" eb="10">
      <t>バアイ</t>
    </rPh>
    <rPh sb="11" eb="13">
      <t>ケイヤク</t>
    </rPh>
    <rPh sb="14" eb="16">
      <t>シュルイ</t>
    </rPh>
    <phoneticPr fontId="1"/>
  </si>
  <si>
    <t>契約の種類</t>
    <rPh sb="0" eb="2">
      <t>ケイヤク</t>
    </rPh>
    <rPh sb="3" eb="5">
      <t>シュルイ</t>
    </rPh>
    <phoneticPr fontId="1"/>
  </si>
  <si>
    <t>会計法第29条の3第4項（企画競争）</t>
  </si>
  <si>
    <t>会計法第29条の3第4項（公募）</t>
  </si>
  <si>
    <t>会計法第29条の3第4項（法令等の規定）</t>
  </si>
  <si>
    <t>会計法第29条の3第4項（賃貸借契約）</t>
  </si>
  <si>
    <t>会計法第29条の3第4項（用地補償契約）</t>
  </si>
  <si>
    <t>会計法第29条の3第4項（官報等の印刷等）</t>
  </si>
  <si>
    <t>会計法第29条の3第4項（光熱費等）</t>
  </si>
  <si>
    <t>会計法第29条の3第4項（特定情報）</t>
  </si>
  <si>
    <t>会計法第29条の3第4項（緊急随意契約）</t>
  </si>
  <si>
    <t>予決令第102条の4第4号ｲ（有利随意契約）</t>
  </si>
  <si>
    <t>予決令第102条の4第4号ﾛ（有利随意契約）</t>
  </si>
  <si>
    <t>予決令第102条の4第4号ﾊ（有利随意契約）</t>
  </si>
  <si>
    <t>予決令第102条の4第4号ﾆ（有利随意契約）</t>
  </si>
  <si>
    <t>予決令第99条第1号（秘密随意契約）</t>
  </si>
  <si>
    <t>契約相手方の商号又は名称及び法人番号（入力用）</t>
    <rPh sb="0" eb="2">
      <t>ケイヤク</t>
    </rPh>
    <rPh sb="2" eb="5">
      <t>アイテガタ</t>
    </rPh>
    <rPh sb="6" eb="8">
      <t>ショウゴウ</t>
    </rPh>
    <rPh sb="8" eb="9">
      <t>マタ</t>
    </rPh>
    <rPh sb="10" eb="12">
      <t>メイショウ</t>
    </rPh>
    <rPh sb="12" eb="13">
      <t>オヨ</t>
    </rPh>
    <rPh sb="14" eb="16">
      <t>ホウジン</t>
    </rPh>
    <rPh sb="16" eb="18">
      <t>バンゴウ</t>
    </rPh>
    <rPh sb="19" eb="22">
      <t>ニュウリョクヨウ</t>
    </rPh>
    <phoneticPr fontId="1"/>
  </si>
  <si>
    <t>商号又は名称</t>
    <rPh sb="0" eb="2">
      <t>ショウゴウ</t>
    </rPh>
    <rPh sb="2" eb="3">
      <t>マタ</t>
    </rPh>
    <rPh sb="4" eb="6">
      <t>メイショウ</t>
    </rPh>
    <phoneticPr fontId="1"/>
  </si>
  <si>
    <t>法人番号</t>
    <rPh sb="0" eb="2">
      <t>ホウジン</t>
    </rPh>
    <rPh sb="2" eb="4">
      <t>バンゴウ</t>
    </rPh>
    <phoneticPr fontId="1"/>
  </si>
  <si>
    <t>1129：解体工事</t>
    <rPh sb="5" eb="7">
      <t>カイタイ</t>
    </rPh>
    <rPh sb="7" eb="9">
      <t>コウジ</t>
    </rPh>
    <phoneticPr fontId="1"/>
  </si>
  <si>
    <t>1113：舗装工事</t>
    <rPh sb="5" eb="7">
      <t>ホソウ</t>
    </rPh>
    <rPh sb="7" eb="9">
      <t>コウジ</t>
    </rPh>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</si>
  <si>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4"/>
  </si>
  <si>
    <t>商号又は名称</t>
    <rPh sb="0" eb="2">
      <t>ショウゴウ</t>
    </rPh>
    <rPh sb="2" eb="3">
      <t>マタ</t>
    </rPh>
    <rPh sb="4" eb="6">
      <t>メイショウ</t>
    </rPh>
    <phoneticPr fontId="4"/>
  </si>
  <si>
    <t>施工体制確認型</t>
    <rPh sb="0" eb="2">
      <t>セコウ</t>
    </rPh>
    <rPh sb="2" eb="4">
      <t>タイセイ</t>
    </rPh>
    <rPh sb="4" eb="6">
      <t>カクニン</t>
    </rPh>
    <rPh sb="6" eb="7">
      <t>ガタ</t>
    </rPh>
    <phoneticPr fontId="4"/>
  </si>
  <si>
    <t>-</t>
    <phoneticPr fontId="1"/>
  </si>
  <si>
    <t>2207：船舶用電気の購入</t>
    <rPh sb="5" eb="8">
      <t>センパクヨウ</t>
    </rPh>
    <rPh sb="8" eb="10">
      <t>デンキ</t>
    </rPh>
    <rPh sb="11" eb="13">
      <t>コウニュウ</t>
    </rPh>
    <phoneticPr fontId="1"/>
  </si>
  <si>
    <t>2208：その他電気の購入</t>
    <rPh sb="7" eb="8">
      <t>タ</t>
    </rPh>
    <rPh sb="8" eb="10">
      <t>デンキ</t>
    </rPh>
    <rPh sb="11" eb="13">
      <t>コウニュウ</t>
    </rPh>
    <phoneticPr fontId="1"/>
  </si>
  <si>
    <t>2209：ガス料</t>
    <rPh sb="7" eb="8">
      <t>リョウ</t>
    </rPh>
    <phoneticPr fontId="1"/>
  </si>
  <si>
    <t>2210：水道料</t>
    <rPh sb="5" eb="8">
      <t>スイドウリョウ</t>
    </rPh>
    <phoneticPr fontId="1"/>
  </si>
  <si>
    <t>2213：船舶用品の購入</t>
    <rPh sb="5" eb="7">
      <t>センパク</t>
    </rPh>
    <rPh sb="7" eb="9">
      <t>ヨウヒン</t>
    </rPh>
    <rPh sb="10" eb="12">
      <t>コウニュウ</t>
    </rPh>
    <phoneticPr fontId="1"/>
  </si>
  <si>
    <t>2211：不動産の購入</t>
    <rPh sb="5" eb="8">
      <t>フドウサン</t>
    </rPh>
    <rPh sb="9" eb="11">
      <t>コウニュウ</t>
    </rPh>
    <phoneticPr fontId="1"/>
  </si>
  <si>
    <t>2212：米・麦の買入</t>
    <rPh sb="5" eb="6">
      <t>コメ</t>
    </rPh>
    <rPh sb="7" eb="8">
      <t>ムギ</t>
    </rPh>
    <rPh sb="9" eb="11">
      <t>カイイレ</t>
    </rPh>
    <phoneticPr fontId="1"/>
  </si>
  <si>
    <t>2214：消耗品の購入</t>
    <rPh sb="5" eb="8">
      <t>ショウモウヒン</t>
    </rPh>
    <rPh sb="9" eb="11">
      <t>コウニュウ</t>
    </rPh>
    <phoneticPr fontId="1"/>
  </si>
  <si>
    <t>2215：その他備品の購入</t>
    <rPh sb="7" eb="8">
      <t>タ</t>
    </rPh>
    <rPh sb="8" eb="10">
      <t>ビヒン</t>
    </rPh>
    <rPh sb="11" eb="13">
      <t>コウニュウ</t>
    </rPh>
    <phoneticPr fontId="1"/>
  </si>
  <si>
    <t>2461：電気通信費</t>
    <rPh sb="5" eb="7">
      <t>デンキ</t>
    </rPh>
    <rPh sb="7" eb="10">
      <t>ツウシンヒ</t>
    </rPh>
    <phoneticPr fontId="1"/>
  </si>
  <si>
    <t>ワーク・ライフ・バランス等推進企業の評価実施の有無</t>
    <rPh sb="12" eb="13">
      <t>トウ</t>
    </rPh>
    <rPh sb="13" eb="15">
      <t>スイシン</t>
    </rPh>
    <rPh sb="15" eb="17">
      <t>キギョウ</t>
    </rPh>
    <rPh sb="18" eb="20">
      <t>ヒョウカ</t>
    </rPh>
    <rPh sb="20" eb="22">
      <t>ジッシ</t>
    </rPh>
    <rPh sb="23" eb="25">
      <t>ウム</t>
    </rPh>
    <phoneticPr fontId="1"/>
  </si>
  <si>
    <t>評価する項目を設定しなかった場合、その事由</t>
  </si>
  <si>
    <t>ワーク・ライフ・バランス等推進企業の評価実施状況</t>
    <phoneticPr fontId="1"/>
  </si>
  <si>
    <t>その他の場合、評価項目を個別具体的に規定する法令又は閣議決定の有無</t>
    <phoneticPr fontId="1"/>
  </si>
  <si>
    <t>その他の場合、その理由</t>
    <phoneticPr fontId="1"/>
  </si>
  <si>
    <t>国認定、都道府県認定の区分</t>
    <rPh sb="0" eb="1">
      <t>クニ</t>
    </rPh>
    <rPh sb="1" eb="3">
      <t>ニンテイ</t>
    </rPh>
    <rPh sb="4" eb="8">
      <t>トドウフケン</t>
    </rPh>
    <rPh sb="8" eb="10">
      <t>ニンテイ</t>
    </rPh>
    <rPh sb="11" eb="13">
      <t>クブン</t>
    </rPh>
    <phoneticPr fontId="1"/>
  </si>
  <si>
    <t>国認定</t>
    <rPh sb="0" eb="1">
      <t>クニ</t>
    </rPh>
    <rPh sb="1" eb="3">
      <t>ニンテイ</t>
    </rPh>
    <phoneticPr fontId="1"/>
  </si>
  <si>
    <t>都道府県認定</t>
    <rPh sb="0" eb="4">
      <t>トドウフケン</t>
    </rPh>
    <rPh sb="4" eb="6">
      <t>ニンテイ</t>
    </rPh>
    <phoneticPr fontId="1"/>
  </si>
  <si>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</si>
  <si>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</si>
  <si>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説明会開催日</t>
    <rPh sb="0" eb="3">
      <t>セツメイカイ</t>
    </rPh>
    <rPh sb="3" eb="6">
      <t>カイサイビ</t>
    </rPh>
    <phoneticPr fontId="4"/>
  </si>
  <si>
    <t>工事希望型競争契約</t>
    <phoneticPr fontId="1"/>
  </si>
  <si>
    <t>工事希望型競争契約（標準型総合評価）</t>
    <phoneticPr fontId="1"/>
  </si>
  <si>
    <t>工事希望型競争契約（簡易型総合評価）</t>
    <phoneticPr fontId="1"/>
  </si>
  <si>
    <t>工事希望型競争契約（高度技術提案型総合評価）</t>
    <phoneticPr fontId="1"/>
  </si>
  <si>
    <t>公募型競争契約</t>
    <phoneticPr fontId="1"/>
  </si>
  <si>
    <t>公募型競争契約（総合評価）</t>
    <phoneticPr fontId="1"/>
  </si>
  <si>
    <t>簡易公募型競争契約</t>
    <phoneticPr fontId="1"/>
  </si>
  <si>
    <t>簡易公募型競争契約（総合評価）</t>
    <phoneticPr fontId="1"/>
  </si>
  <si>
    <t>2406：競争的資金による研究</t>
    <phoneticPr fontId="1"/>
  </si>
  <si>
    <t>公募型指名競争契約</t>
    <phoneticPr fontId="1"/>
  </si>
  <si>
    <t>企画競争・公募のうち、一つの事業に対して、事業規模（総予算額）と複数の採択予定件数を事前に明示して、提出された企画提案を評価し選定するもの、又は応募資格を満たしている全ての者と契約を締結するもの</t>
    <phoneticPr fontId="1"/>
  </si>
  <si>
    <t>-</t>
  </si>
  <si>
    <t>-</t>
    <phoneticPr fontId="1"/>
  </si>
  <si>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7">
      <t>マツイアキフサ</t>
    </rPh>
    <phoneticPr fontId="1"/>
  </si>
  <si>
    <t>茨城県つくば市観音台2-1-9</t>
    <rPh sb="0" eb="3">
      <t>イバラキケン</t>
    </rPh>
    <rPh sb="6" eb="10">
      <t>シカンノンダイ</t>
    </rPh>
    <phoneticPr fontId="1"/>
  </si>
  <si>
    <t>L3スイッチ
一式(5台)</t>
    <rPh sb="7" eb="9">
      <t>イッシキ</t>
    </rPh>
    <rPh sb="11" eb="12">
      <t>ダイ</t>
    </rPh>
    <phoneticPr fontId="1"/>
  </si>
  <si>
    <t>-</t>
    <phoneticPr fontId="1"/>
  </si>
  <si>
    <t>-</t>
    <phoneticPr fontId="1"/>
  </si>
  <si>
    <t>茨城県水戸市宮町1-2-4</t>
    <rPh sb="0" eb="8">
      <t>イバラキケンミトシミヤチョウ</t>
    </rPh>
    <phoneticPr fontId="1"/>
  </si>
  <si>
    <t>日本電気株式会社茨城支店
法人番号7010401022916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</si>
</sst>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0%"/>
    <numFmt numFmtId="177" formatCode="0.000%"/>
    <numFmt numFmtId="178" formatCode="[$-411]ggge&quot;年&quot;m&quot;月&quot;d&quot;日&quot;;@"/>
    <numFmt numFmtId="179" formatCode="[$-411]ge\.m\.d;@"/>
    <numFmt numFmtId="180" formatCode="0_ "/>
    <numFmt numFmtId="181" formatCode="[$-411]ge\.m\.d\(aaa\);@"/>
    <numFmt numFmtId="182" formatCode="0000000000000"/>
  </numFmts>
  <fonts count="9"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u/>
      <sz val="11"/>
      <color indexed="12"/>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
      <sz val="11"/>
      <color theme="0"/>
      <name val="ＭＳ Ｐゴシック"/>
      <family val="3"/>
      <charset val="128"/>
      <scheme val="minor"/>
    </font>
    <font>
      <u/>
      <sz val="11"/>
      <color theme="10"/>
      <name val="ＭＳ Ｐゴシック"/>
      <family val="2"/>
      <charset val="128"/>
      <scheme val="minor"/>
    </font>
  </fonts>
  <fills count="2">
    <fill>
      <patternFill patternType="none"/>
    </fill>
    <fill>
      <patternFill patternType="gray125"/>
    </fill>
  </fills>
  <borders count="39">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rgb="FFFF0000"/>
      </bottom>
      <diagonal/>
    </border>
    <border>
      <left style="thin">
        <color indexed="64"/>
      </left>
      <right style="thin">
        <color indexed="64"/>
      </right>
      <top style="thin">
        <color rgb="FFFF0000"/>
      </top>
      <bottom style="thin">
        <color rgb="FFFF0000"/>
      </bottom>
      <diagonal/>
    </border>
    <border>
      <left style="thin">
        <color indexed="64"/>
      </left>
      <right style="thin">
        <color indexed="64"/>
      </right>
      <top style="thin">
        <color rgb="FFFF0000"/>
      </top>
      <bottom/>
      <diagonal/>
    </border>
    <border>
      <left style="thin">
        <color indexed="64"/>
      </left>
      <right/>
      <top style="thin">
        <color indexed="64"/>
      </top>
      <bottom style="thin">
        <color rgb="FFFF0000"/>
      </bottom>
      <diagonal/>
    </border>
    <border>
      <left style="thin">
        <color indexed="64"/>
      </left>
      <right/>
      <top style="thin">
        <color rgb="FFFF0000"/>
      </top>
      <bottom style="thin">
        <color rgb="FFFF0000"/>
      </bottom>
      <diagonal/>
    </border>
    <border>
      <left style="thin">
        <color indexed="64"/>
      </left>
      <right/>
      <top style="thin">
        <color rgb="FFFF0000"/>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auto="1"/>
      </left>
      <right/>
      <top style="thin">
        <color rgb="FFFF0000"/>
      </top>
      <bottom style="thin">
        <color indexed="64"/>
      </bottom>
      <diagonal/>
    </border>
    <border>
      <left/>
      <right/>
      <top style="medium">
        <color indexed="64"/>
      </top>
      <bottom/>
      <diagonal/>
    </border>
    <border>
      <left/>
      <right/>
      <top style="thin">
        <color indexed="64"/>
      </top>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8" fillId="0" borderId="0" applyNumberFormat="0" applyFill="0" applyBorder="0" applyAlignment="0" applyProtection="0">
      <alignment vertical="center"/>
    </xf>
  </cellStyleXfs>
  <cellXfs count="173">
    <xf numFmtId="0" fontId="0" fillId="0" borderId="0" xfId="0">
      <alignment vertical="center"/>
    </xf>
    <xf numFmtId="0" fontId="5" fillId="0" borderId="0" xfId="0" applyFont="1">
      <alignment vertical="center"/>
    </xf>
    <xf numFmtId="0" fontId="5" fillId="0" borderId="0" xfId="0" applyFont="1" applyFill="1" applyAlignment="1">
      <alignment vertical="center" wrapText="1"/>
    </xf>
    <xf numFmtId="0" fontId="5" fillId="0" borderId="0" xfId="0" applyFont="1" applyBorder="1">
      <alignment vertical="center"/>
    </xf>
    <xf numFmtId="180" fontId="5" fillId="0" borderId="0" xfId="0" applyNumberFormat="1" applyFont="1" applyBorder="1">
      <alignment vertical="center"/>
    </xf>
    <xf numFmtId="0" fontId="5" fillId="0" borderId="0" xfId="0" applyFont="1" applyFill="1" applyBorder="1">
      <alignment vertical="center"/>
    </xf>
    <xf numFmtId="0" fontId="6" fillId="0" borderId="0" xfId="0" applyFont="1" applyBorder="1">
      <alignment vertical="center"/>
    </xf>
    <xf numFmtId="179" fontId="6" fillId="0" borderId="0" xfId="0" applyNumberFormat="1" applyFont="1" applyBorder="1">
      <alignment vertical="center"/>
    </xf>
    <xf numFmtId="0" fontId="6" fillId="0" borderId="0" xfId="0" applyFont="1">
      <alignment vertical="center"/>
    </xf>
    <xf numFmtId="0" fontId="5" fillId="0" borderId="0" xfId="1" applyFont="1" applyFill="1" applyBorder="1" applyAlignment="1">
      <alignment vertical="center" wrapText="1"/>
    </xf>
    <xf numFmtId="178" fontId="5" fillId="0" borderId="3" xfId="1" applyNumberFormat="1" applyFont="1" applyFill="1" applyBorder="1" applyAlignment="1">
      <alignment vertical="center" wrapText="1"/>
    </xf>
    <xf numFmtId="38" fontId="5" fillId="0" borderId="3" xfId="1" applyNumberFormat="1" applyFont="1" applyFill="1" applyBorder="1" applyAlignment="1">
      <alignment vertical="center" wrapText="1"/>
    </xf>
    <xf numFmtId="176" fontId="5" fillId="0" borderId="3" xfId="1" applyNumberFormat="1" applyFont="1" applyFill="1" applyBorder="1" applyAlignment="1">
      <alignment horizontal="center" vertical="center" wrapText="1"/>
    </xf>
    <xf numFmtId="177" fontId="5" fillId="0" borderId="3" xfId="1" applyNumberFormat="1" applyFont="1" applyFill="1" applyBorder="1" applyAlignment="1">
      <alignment horizontal="center" vertical="center" wrapText="1"/>
    </xf>
    <xf numFmtId="3" fontId="5" fillId="0" borderId="3" xfId="1" applyNumberFormat="1" applyFont="1" applyFill="1" applyBorder="1" applyAlignment="1">
      <alignment horizontal="center" vertical="center" wrapText="1"/>
    </xf>
    <xf numFmtId="181" fontId="5" fillId="0" borderId="3" xfId="1" applyNumberFormat="1" applyFont="1" applyFill="1" applyBorder="1" applyAlignment="1">
      <alignment horizontal="center" vertical="center" wrapText="1"/>
    </xf>
    <xf numFmtId="58" fontId="5" fillId="0" borderId="3" xfId="1" applyNumberFormat="1" applyFont="1" applyFill="1" applyBorder="1" applyAlignment="1">
      <alignment horizontal="center" vertical="center" wrapText="1"/>
    </xf>
    <xf numFmtId="58" fontId="5" fillId="0" borderId="31" xfId="1" applyNumberFormat="1" applyFont="1" applyFill="1" applyBorder="1" applyAlignment="1">
      <alignment vertical="center" wrapText="1"/>
    </xf>
    <xf numFmtId="58" fontId="5" fillId="0" borderId="3" xfId="1" applyNumberFormat="1" applyFont="1" applyFill="1" applyBorder="1" applyAlignment="1">
      <alignment vertical="center" wrapText="1"/>
    </xf>
    <xf numFmtId="58" fontId="5" fillId="0" borderId="32" xfId="1" applyNumberFormat="1" applyFont="1" applyFill="1" applyBorder="1" applyAlignment="1">
      <alignment vertical="center" wrapText="1"/>
    </xf>
    <xf numFmtId="58" fontId="5" fillId="0" borderId="1" xfId="1" applyNumberFormat="1" applyFont="1" applyFill="1" applyBorder="1" applyAlignment="1">
      <alignment vertical="center" wrapText="1"/>
    </xf>
    <xf numFmtId="0" fontId="5" fillId="0" borderId="0" xfId="0" applyFont="1" applyFill="1">
      <alignment vertical="center"/>
    </xf>
    <xf numFmtId="3" fontId="5" fillId="0" borderId="3" xfId="1" applyNumberFormat="1" applyFont="1" applyFill="1" applyBorder="1" applyAlignment="1">
      <alignment vertical="center" wrapText="1"/>
    </xf>
    <xf numFmtId="0" fontId="5" fillId="0" borderId="3"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1" xfId="1" applyFont="1" applyFill="1" applyBorder="1" applyAlignment="1">
      <alignment horizontal="center" vertical="center" wrapText="1"/>
    </xf>
    <xf numFmtId="0" fontId="5" fillId="0" borderId="1" xfId="1" applyFont="1" applyFill="1" applyBorder="1" applyAlignment="1">
      <alignment vertical="center" wrapText="1"/>
    </xf>
    <xf numFmtId="0" fontId="5" fillId="0" borderId="3" xfId="1" applyFont="1" applyFill="1" applyBorder="1" applyAlignment="1">
      <alignment vertical="center" wrapText="1"/>
    </xf>
    <xf numFmtId="182" fontId="5" fillId="0" borderId="3" xfId="1" applyNumberFormat="1" applyFont="1" applyFill="1" applyBorder="1" applyAlignment="1">
      <alignment horizontal="center" vertical="center" wrapText="1"/>
    </xf>
    <xf numFmtId="58" fontId="5" fillId="0" borderId="3" xfId="1" applyNumberFormat="1" applyFont="1" applyFill="1" applyBorder="1" applyAlignment="1">
      <alignment horizontal="left" vertical="center" wrapText="1"/>
    </xf>
    <xf numFmtId="0" fontId="6" fillId="0" borderId="0" xfId="0" applyFont="1" applyFill="1" applyBorder="1">
      <alignment vertical="center"/>
    </xf>
    <xf numFmtId="0" fontId="6" fillId="0" borderId="0" xfId="0" applyFont="1" applyFill="1">
      <alignment vertical="center"/>
    </xf>
    <xf numFmtId="38" fontId="5" fillId="0" borderId="3" xfId="1" applyNumberFormat="1" applyFont="1" applyFill="1" applyBorder="1" applyAlignment="1">
      <alignment horizontal="center" vertical="center" wrapText="1"/>
    </xf>
    <xf numFmtId="0" fontId="7" fillId="0" borderId="0" xfId="0" applyFont="1" applyFill="1" applyAlignment="1">
      <alignment horizontal="left" vertical="center"/>
    </xf>
    <xf numFmtId="0" fontId="5" fillId="0" borderId="20" xfId="0" applyFont="1" applyFill="1" applyBorder="1" applyAlignment="1">
      <alignment horizontal="left" vertical="center"/>
    </xf>
    <xf numFmtId="0" fontId="5" fillId="0" borderId="21" xfId="0" applyFont="1" applyFill="1" applyBorder="1" applyAlignment="1">
      <alignment horizontal="left" vertical="center"/>
    </xf>
    <xf numFmtId="0" fontId="5" fillId="0" borderId="0" xfId="0" applyFont="1" applyFill="1" applyAlignment="1">
      <alignment horizontal="left" vertical="center"/>
    </xf>
    <xf numFmtId="0" fontId="5" fillId="0" borderId="25" xfId="0" applyFont="1" applyFill="1" applyBorder="1" applyAlignment="1">
      <alignment horizontal="left" vertical="center"/>
    </xf>
    <xf numFmtId="0" fontId="5" fillId="0" borderId="25" xfId="0" applyFont="1" applyFill="1" applyBorder="1" applyAlignment="1">
      <alignment horizontal="left" vertical="center" wrapText="1"/>
    </xf>
    <xf numFmtId="0" fontId="5" fillId="0" borderId="12" xfId="0" applyFont="1" applyFill="1" applyBorder="1" applyAlignment="1">
      <alignment horizontal="left" vertical="center" wrapText="1"/>
    </xf>
    <xf numFmtId="49" fontId="5" fillId="0" borderId="22" xfId="0" applyNumberFormat="1" applyFont="1" applyFill="1" applyBorder="1" applyAlignment="1">
      <alignment horizontal="left" vertical="center"/>
    </xf>
    <xf numFmtId="0" fontId="5" fillId="0" borderId="12" xfId="0" applyFont="1" applyFill="1" applyBorder="1" applyAlignment="1">
      <alignment horizontal="left" vertical="center"/>
    </xf>
    <xf numFmtId="0" fontId="5" fillId="0" borderId="26" xfId="0" applyFont="1" applyFill="1" applyBorder="1" applyAlignment="1">
      <alignment horizontal="left" vertical="center"/>
    </xf>
    <xf numFmtId="0" fontId="5" fillId="0" borderId="22" xfId="0" applyFont="1" applyFill="1" applyBorder="1" applyAlignment="1">
      <alignment horizontal="left" vertical="center"/>
    </xf>
    <xf numFmtId="0" fontId="5" fillId="0" borderId="27" xfId="0" applyFont="1" applyFill="1" applyBorder="1" applyAlignment="1">
      <alignment horizontal="left" vertical="center"/>
    </xf>
    <xf numFmtId="0" fontId="5" fillId="0" borderId="26" xfId="0" applyFont="1" applyFill="1" applyBorder="1" applyAlignment="1">
      <alignment horizontal="left" vertical="center" wrapText="1"/>
    </xf>
    <xf numFmtId="0" fontId="5" fillId="0" borderId="24" xfId="0" applyFont="1" applyFill="1" applyBorder="1" applyAlignment="1">
      <alignment horizontal="left" vertical="center"/>
    </xf>
    <xf numFmtId="0" fontId="5" fillId="0" borderId="27" xfId="0" applyFont="1" applyFill="1" applyBorder="1" applyAlignment="1">
      <alignment horizontal="left" vertical="center" wrapText="1"/>
    </xf>
    <xf numFmtId="0" fontId="5" fillId="0" borderId="23" xfId="0" applyFont="1" applyFill="1" applyBorder="1" applyAlignment="1">
      <alignment horizontal="left" vertical="center"/>
    </xf>
    <xf numFmtId="49" fontId="5" fillId="0" borderId="24" xfId="0" applyNumberFormat="1" applyFont="1" applyFill="1" applyBorder="1" applyAlignment="1">
      <alignment horizontal="left" vertical="center"/>
    </xf>
    <xf numFmtId="0" fontId="5" fillId="0" borderId="20" xfId="0" applyFont="1" applyFill="1" applyBorder="1" applyAlignment="1">
      <alignment horizontal="left" vertical="center" wrapText="1"/>
    </xf>
    <xf numFmtId="14" fontId="5" fillId="0" borderId="0" xfId="0" applyNumberFormat="1" applyFont="1" applyFill="1" applyAlignment="1">
      <alignment horizontal="left" vertical="center"/>
    </xf>
    <xf numFmtId="0" fontId="5" fillId="0" borderId="23" xfId="0" applyFont="1" applyFill="1" applyBorder="1" applyAlignment="1">
      <alignment horizontal="left" vertical="center" wrapText="1"/>
    </xf>
    <xf numFmtId="0" fontId="5" fillId="0" borderId="37" xfId="0" applyFont="1" applyFill="1" applyBorder="1" applyAlignment="1">
      <alignment horizontal="left" vertical="center"/>
    </xf>
    <xf numFmtId="0" fontId="5" fillId="0" borderId="37" xfId="0" applyFont="1" applyBorder="1" applyAlignment="1">
      <alignment horizontal="left" vertical="center"/>
    </xf>
    <xf numFmtId="0" fontId="5" fillId="0" borderId="0" xfId="0" applyFont="1" applyAlignment="1">
      <alignment horizontal="left" vertical="center"/>
    </xf>
    <xf numFmtId="0" fontId="5" fillId="0" borderId="0" xfId="0" applyFont="1" applyFill="1" applyAlignment="1">
      <alignment horizontal="lef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left" vertical="center"/>
    </xf>
    <xf numFmtId="0" fontId="5" fillId="0" borderId="3" xfId="1" applyFont="1" applyFill="1" applyBorder="1" applyAlignment="1">
      <alignment vertical="center" wrapText="1"/>
    </xf>
    <xf numFmtId="0" fontId="5" fillId="0" borderId="3" xfId="1" applyNumberFormat="1" applyFont="1" applyFill="1" applyBorder="1" applyAlignment="1">
      <alignment horizontal="center" vertical="center" wrapText="1"/>
    </xf>
    <xf numFmtId="0" fontId="5" fillId="0" borderId="3" xfId="1" applyNumberFormat="1" applyFont="1" applyFill="1" applyBorder="1" applyAlignment="1">
      <alignment horizontal="left" vertical="center" wrapText="1"/>
    </xf>
    <xf numFmtId="0" fontId="5" fillId="0" borderId="3" xfId="1" applyFont="1" applyFill="1" applyBorder="1" applyAlignment="1">
      <alignment horizontal="center" vertical="center" wrapText="1"/>
    </xf>
    <xf numFmtId="0" fontId="5" fillId="0" borderId="3" xfId="1" applyFont="1" applyFill="1" applyBorder="1" applyAlignment="1">
      <alignment vertical="center" wrapText="1"/>
    </xf>
    <xf numFmtId="0" fontId="5" fillId="0" borderId="3" xfId="0"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2" xfId="0" applyFont="1" applyBorder="1" applyAlignment="1">
      <alignment horizontal="left" vertical="center" wrapText="1"/>
    </xf>
    <xf numFmtId="0" fontId="5" fillId="0" borderId="1" xfId="0" applyFont="1" applyBorder="1" applyAlignment="1">
      <alignment horizontal="left" vertical="center" wrapText="1"/>
    </xf>
    <xf numFmtId="0" fontId="5" fillId="0" borderId="3" xfId="1" applyFont="1" applyFill="1" applyBorder="1" applyAlignment="1">
      <alignment horizontal="center" vertical="center" wrapText="1"/>
    </xf>
    <xf numFmtId="0" fontId="5" fillId="0" borderId="3" xfId="1" applyFont="1" applyFill="1" applyBorder="1" applyAlignment="1">
      <alignment vertical="center" wrapText="1"/>
    </xf>
    <xf numFmtId="0" fontId="5" fillId="0" borderId="3"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3" xfId="1" applyFont="1" applyFill="1" applyBorder="1" applyAlignment="1">
      <alignment vertical="center" wrapText="1"/>
    </xf>
    <xf numFmtId="0" fontId="5" fillId="0" borderId="3"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3" xfId="1" applyFont="1" applyFill="1" applyBorder="1" applyAlignment="1">
      <alignment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3" xfId="1" applyFont="1" applyFill="1" applyBorder="1" applyAlignment="1">
      <alignment vertical="center" wrapText="1"/>
    </xf>
    <xf numFmtId="0" fontId="5" fillId="0" borderId="3"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3" xfId="1" applyFont="1" applyFill="1" applyBorder="1" applyAlignment="1">
      <alignment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31"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3" xfId="1" applyFont="1" applyFill="1" applyBorder="1" applyAlignment="1">
      <alignment vertical="center" wrapText="1"/>
    </xf>
    <xf numFmtId="0" fontId="5" fillId="0" borderId="3"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2" xfId="1" applyFont="1" applyFill="1" applyBorder="1" applyAlignment="1">
      <alignment horizontal="center" vertical="center" wrapText="1"/>
    </xf>
    <xf numFmtId="0" fontId="5" fillId="0" borderId="1" xfId="1" applyFont="1" applyFill="1" applyBorder="1" applyAlignment="1">
      <alignment horizontal="center" vertical="center" wrapText="1"/>
    </xf>
    <xf numFmtId="0" fontId="5" fillId="0" borderId="9" xfId="1" applyFont="1" applyFill="1" applyBorder="1" applyAlignment="1">
      <alignment vertical="center" wrapText="1"/>
    </xf>
    <xf numFmtId="0" fontId="5" fillId="0" borderId="5" xfId="1" applyFont="1" applyFill="1" applyBorder="1" applyAlignment="1">
      <alignment vertical="center" wrapText="1"/>
    </xf>
    <xf numFmtId="0" fontId="5" fillId="0" borderId="6"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9"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5" fillId="0" borderId="11" xfId="1" applyFont="1" applyFill="1" applyBorder="1" applyAlignment="1">
      <alignment horizontal="center" vertical="center" wrapText="1"/>
    </xf>
    <xf numFmtId="0" fontId="5" fillId="0" borderId="4" xfId="1" applyFont="1" applyFill="1" applyBorder="1" applyAlignment="1">
      <alignment vertical="center" wrapText="1"/>
    </xf>
    <xf numFmtId="0" fontId="5" fillId="0" borderId="1"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3" xfId="1" applyFont="1" applyFill="1" applyBorder="1" applyAlignment="1">
      <alignment vertical="center" wrapText="1"/>
    </xf>
    <xf numFmtId="0" fontId="5" fillId="0" borderId="6" xfId="1" applyFont="1" applyFill="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5" fillId="0" borderId="5" xfId="0" applyFont="1" applyBorder="1" applyAlignment="1">
      <alignment vertical="center" wrapText="1"/>
    </xf>
    <xf numFmtId="0" fontId="5" fillId="0" borderId="11" xfId="0" applyFont="1" applyBorder="1" applyAlignment="1">
      <alignment vertical="center" wrapText="1"/>
    </xf>
    <xf numFmtId="0" fontId="8" fillId="0" borderId="9" xfId="3" applyBorder="1" applyAlignment="1">
      <alignment vertical="center" wrapText="1"/>
    </xf>
    <xf numFmtId="0" fontId="8" fillId="0" borderId="5" xfId="3" applyBorder="1" applyAlignment="1">
      <alignment vertical="center" wrapText="1"/>
    </xf>
    <xf numFmtId="0" fontId="8" fillId="0" borderId="11" xfId="3" applyBorder="1" applyAlignment="1">
      <alignment vertical="center" wrapText="1"/>
    </xf>
    <xf numFmtId="0" fontId="5" fillId="0" borderId="29" xfId="1" applyFont="1" applyFill="1" applyBorder="1" applyAlignment="1">
      <alignment horizontal="center" vertical="center" wrapText="1"/>
    </xf>
    <xf numFmtId="0" fontId="5" fillId="0" borderId="6" xfId="1" applyFont="1" applyFill="1" applyBorder="1" applyAlignment="1">
      <alignment horizontal="left" vertical="center" wrapText="1"/>
    </xf>
    <xf numFmtId="0" fontId="5" fillId="0" borderId="7" xfId="1" applyFont="1" applyFill="1" applyBorder="1" applyAlignment="1">
      <alignment horizontal="left" vertical="center" wrapText="1"/>
    </xf>
    <xf numFmtId="0" fontId="5" fillId="0" borderId="13" xfId="1" applyFont="1" applyFill="1" applyBorder="1" applyAlignment="1">
      <alignment horizontal="left" vertical="center" wrapText="1"/>
    </xf>
    <xf numFmtId="0" fontId="5" fillId="0" borderId="9" xfId="1" applyFont="1" applyFill="1" applyBorder="1" applyAlignment="1">
      <alignment horizontal="left" vertical="center" wrapText="1"/>
    </xf>
    <xf numFmtId="0" fontId="5" fillId="0" borderId="5" xfId="1" applyFont="1" applyFill="1" applyBorder="1" applyAlignment="1">
      <alignment horizontal="left" vertical="center" wrapText="1"/>
    </xf>
    <xf numFmtId="0" fontId="5" fillId="0" borderId="11" xfId="1" applyFont="1" applyFill="1" applyBorder="1" applyAlignment="1">
      <alignment horizontal="left" vertical="center" wrapText="1"/>
    </xf>
    <xf numFmtId="0" fontId="5" fillId="0" borderId="9" xfId="0" applyFont="1" applyBorder="1" applyAlignment="1">
      <alignment horizontal="left" vertical="center" wrapText="1"/>
    </xf>
    <xf numFmtId="0" fontId="5" fillId="0" borderId="11" xfId="0" applyFont="1" applyBorder="1" applyAlignment="1">
      <alignment horizontal="left" vertical="center" wrapText="1"/>
    </xf>
    <xf numFmtId="0" fontId="5" fillId="0" borderId="38" xfId="1" applyFont="1" applyFill="1" applyBorder="1" applyAlignment="1">
      <alignment horizontal="left" vertical="center" wrapText="1"/>
    </xf>
    <xf numFmtId="0" fontId="5" fillId="0" borderId="8" xfId="1" applyFont="1" applyFill="1" applyBorder="1" applyAlignment="1">
      <alignment horizontal="left" vertical="center" wrapText="1"/>
    </xf>
    <xf numFmtId="0" fontId="5" fillId="0" borderId="11" xfId="1" applyFont="1" applyFill="1" applyBorder="1" applyAlignment="1">
      <alignment vertical="center" wrapText="1"/>
    </xf>
    <xf numFmtId="0" fontId="5" fillId="0" borderId="14" xfId="1" applyFont="1" applyFill="1" applyBorder="1" applyAlignment="1">
      <alignment horizontal="center" vertical="center" wrapText="1"/>
    </xf>
    <xf numFmtId="0" fontId="5" fillId="0" borderId="15" xfId="1" applyFont="1" applyFill="1" applyBorder="1" applyAlignment="1">
      <alignment horizontal="center" vertical="center" wrapText="1"/>
    </xf>
    <xf numFmtId="0" fontId="5" fillId="0" borderId="16" xfId="1" applyFont="1" applyFill="1" applyBorder="1" applyAlignment="1">
      <alignment horizontal="center" vertical="center" wrapText="1"/>
    </xf>
    <xf numFmtId="0" fontId="5" fillId="0" borderId="17" xfId="1" applyFont="1" applyFill="1" applyBorder="1" applyAlignment="1">
      <alignment horizontal="left" vertical="center" wrapText="1"/>
    </xf>
    <xf numFmtId="0" fontId="5" fillId="0" borderId="18" xfId="1" applyFont="1" applyFill="1" applyBorder="1" applyAlignment="1">
      <alignment horizontal="left" vertical="center" wrapText="1"/>
    </xf>
    <xf numFmtId="0" fontId="5" fillId="0" borderId="19" xfId="1" applyFont="1" applyFill="1" applyBorder="1" applyAlignment="1">
      <alignment horizontal="left" vertical="center" wrapText="1"/>
    </xf>
    <xf numFmtId="0" fontId="5" fillId="0" borderId="28" xfId="1" applyFont="1" applyFill="1" applyBorder="1" applyAlignment="1">
      <alignment vertical="center" wrapText="1"/>
    </xf>
    <xf numFmtId="0" fontId="5" fillId="0" borderId="31" xfId="1" applyFont="1" applyFill="1" applyBorder="1" applyAlignment="1">
      <alignment vertical="center" wrapText="1"/>
    </xf>
    <xf numFmtId="0" fontId="5" fillId="0" borderId="2" xfId="0" applyFont="1" applyBorder="1" applyAlignment="1">
      <alignment vertical="center" wrapText="1"/>
    </xf>
    <xf numFmtId="0" fontId="5" fillId="0" borderId="17" xfId="1" applyFont="1" applyFill="1" applyBorder="1" applyAlignment="1">
      <alignment vertical="center" wrapText="1"/>
    </xf>
    <xf numFmtId="0" fontId="5" fillId="0" borderId="18" xfId="0" applyFont="1" applyBorder="1" applyAlignment="1">
      <alignment vertical="center" wrapText="1"/>
    </xf>
    <xf numFmtId="0" fontId="5" fillId="0" borderId="36" xfId="0" applyFont="1" applyBorder="1" applyAlignment="1">
      <alignment vertical="center" wrapText="1"/>
    </xf>
    <xf numFmtId="0" fontId="5" fillId="0" borderId="13" xfId="0" applyFont="1" applyBorder="1" applyAlignment="1">
      <alignment vertical="center" wrapText="1"/>
    </xf>
    <xf numFmtId="0" fontId="5" fillId="0" borderId="30" xfId="1" applyFont="1" applyFill="1" applyBorder="1" applyAlignment="1">
      <alignment horizontal="center" vertical="center" wrapText="1"/>
    </xf>
    <xf numFmtId="0" fontId="5" fillId="0" borderId="32" xfId="1" applyFont="1" applyFill="1" applyBorder="1" applyAlignment="1">
      <alignment horizontal="center" vertical="center" wrapText="1"/>
    </xf>
    <xf numFmtId="0" fontId="5" fillId="0" borderId="7" xfId="1" applyFont="1" applyFill="1" applyBorder="1" applyAlignment="1">
      <alignment vertical="center" wrapText="1"/>
    </xf>
    <xf numFmtId="0" fontId="5" fillId="0" borderId="17" xfId="1" applyFont="1" applyFill="1" applyBorder="1" applyAlignment="1">
      <alignment horizontal="center" vertical="center" wrapText="1"/>
    </xf>
    <xf numFmtId="0" fontId="5" fillId="0" borderId="18" xfId="1" applyFont="1" applyFill="1" applyBorder="1" applyAlignment="1">
      <alignment horizontal="center" vertical="center" wrapText="1"/>
    </xf>
    <xf numFmtId="0" fontId="5" fillId="0" borderId="19" xfId="1" applyFont="1" applyFill="1" applyBorder="1" applyAlignment="1">
      <alignment horizontal="center" vertical="center" wrapText="1"/>
    </xf>
    <xf numFmtId="0" fontId="5" fillId="0" borderId="8" xfId="1" applyFont="1" applyFill="1" applyBorder="1" applyAlignment="1">
      <alignment vertical="center" wrapText="1"/>
    </xf>
    <xf numFmtId="0" fontId="5" fillId="0" borderId="10" xfId="1" applyFont="1" applyFill="1" applyBorder="1" applyAlignment="1">
      <alignment vertical="center" wrapText="1"/>
    </xf>
    <xf numFmtId="0" fontId="5" fillId="0" borderId="5" xfId="1" applyFont="1" applyFill="1" applyBorder="1" applyAlignment="1">
      <alignment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8" xfId="1" applyFont="1" applyFill="1" applyBorder="1" applyAlignment="1">
      <alignment horizontal="center" vertical="center" wrapText="1"/>
    </xf>
    <xf numFmtId="0" fontId="5" fillId="0" borderId="29" xfId="1" applyFont="1" applyFill="1" applyBorder="1" applyAlignment="1">
      <alignment vertical="center" wrapText="1"/>
    </xf>
    <xf numFmtId="0" fontId="5" fillId="0" borderId="31" xfId="1" applyFont="1" applyFill="1" applyBorder="1" applyAlignment="1">
      <alignment horizontal="center" vertical="center" wrapText="1"/>
    </xf>
    <xf numFmtId="0" fontId="5" fillId="0" borderId="18" xfId="1" applyFont="1" applyFill="1" applyBorder="1" applyAlignment="1">
      <alignment vertical="center" wrapText="1"/>
    </xf>
    <xf numFmtId="0" fontId="5" fillId="0" borderId="19" xfId="1" applyFont="1" applyFill="1" applyBorder="1" applyAlignment="1">
      <alignment vertical="center" wrapText="1"/>
    </xf>
    <xf numFmtId="0" fontId="5" fillId="0" borderId="10" xfId="1" applyFont="1" applyFill="1" applyBorder="1">
      <alignment vertical="center"/>
    </xf>
    <xf numFmtId="0" fontId="5" fillId="0" borderId="5" xfId="1" applyFont="1" applyFill="1" applyBorder="1">
      <alignment vertical="center"/>
    </xf>
    <xf numFmtId="0" fontId="5" fillId="0" borderId="4" xfId="1" applyFont="1" applyFill="1" applyBorder="1" applyAlignment="1">
      <alignment horizontal="left" vertical="center" wrapText="1"/>
    </xf>
    <xf numFmtId="0" fontId="5" fillId="0" borderId="2" xfId="1" applyFont="1" applyFill="1" applyBorder="1" applyAlignment="1">
      <alignment horizontal="left" vertical="center" wrapText="1"/>
    </xf>
    <xf numFmtId="0" fontId="5" fillId="0" borderId="1" xfId="1"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9"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0" fontId="5" fillId="0" borderId="11" xfId="0" applyFont="1" applyFill="1" applyBorder="1" applyAlignment="1" applyProtection="1">
      <alignment horizontal="center" vertical="center" wrapText="1"/>
    </xf>
    <xf numFmtId="0" fontId="5" fillId="0" borderId="33" xfId="0" applyFont="1" applyFill="1" applyBorder="1" applyAlignment="1">
      <alignment horizontal="center" vertical="center" wrapText="1"/>
    </xf>
    <xf numFmtId="0" fontId="6" fillId="0" borderId="34" xfId="0" applyFont="1" applyBorder="1" applyAlignment="1">
      <alignment vertical="center" wrapText="1"/>
    </xf>
    <xf numFmtId="0" fontId="6" fillId="0" borderId="35" xfId="0" applyFont="1" applyBorder="1" applyAlignment="1">
      <alignment vertical="center" wrapText="1"/>
    </xf>
  </cellXfs>
  <cellStyles count="4">
    <cellStyle name="ハイパーリンク" xfId="3" builtinId="8"/>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houjin-bangou.nta.go.jp/"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houjin-bangou.nta.go.jp/"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www.houjin-bangou.nta.g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N110"/>
  <sheetViews>
    <sheetView showGridLines="0" zoomScaleNormal="100" workbookViewId="0">
      <selection activeCell="A2" sqref="A2"/>
    </sheetView>
  </sheetViews>
  <sheetFormatPr defaultColWidth="7.375" defaultRowHeight="13.5" customHeight="1" x14ac:dyDescent="0.15"/>
  <cols>
    <col min="1" max="1" width="38" style="56" customWidth="1"/>
    <col min="2" max="2" width="4.5" style="36" bestFit="1" customWidth="1"/>
    <col min="3" max="3" width="2.375" style="36" customWidth="1"/>
    <col min="4" max="4" width="3.5" style="36" bestFit="1" customWidth="1"/>
    <col min="5" max="5" width="3" style="36" bestFit="1" customWidth="1"/>
    <col min="6" max="6" width="3.125" style="36" customWidth="1"/>
    <col min="7" max="7" width="36.75" style="36" bestFit="1" customWidth="1"/>
    <col min="8" max="8" width="44" style="36" bestFit="1" customWidth="1"/>
    <col min="9" max="9" width="3" style="36" customWidth="1"/>
    <col min="10" max="10" width="24.625" style="36" customWidth="1"/>
    <col min="11" max="11" width="3.375" style="36" customWidth="1"/>
    <col min="12" max="12" width="30.75" style="36" customWidth="1"/>
    <col min="13" max="13" width="7.375" style="36"/>
    <col min="14" max="14" width="32.125" style="36" customWidth="1"/>
    <col min="15" max="16384" width="7.375" style="36"/>
  </cols>
  <sheetData>
    <row r="1" spans="1:14" ht="13.5" customHeight="1" x14ac:dyDescent="0.15">
      <c r="A1" s="34" t="s">
        <v>72</v>
      </c>
      <c r="B1" s="35" t="s">
        <v>71</v>
      </c>
      <c r="D1" s="34" t="s">
        <v>108</v>
      </c>
      <c r="E1" s="35"/>
      <c r="G1" s="37" t="s">
        <v>116</v>
      </c>
      <c r="H1" s="35" t="s">
        <v>117</v>
      </c>
      <c r="J1" s="38" t="s">
        <v>107</v>
      </c>
      <c r="L1" s="37" t="s">
        <v>265</v>
      </c>
      <c r="N1" s="37" t="s">
        <v>266</v>
      </c>
    </row>
    <row r="2" spans="1:14" ht="13.5" customHeight="1" x14ac:dyDescent="0.15">
      <c r="A2" s="39" t="s">
        <v>167</v>
      </c>
      <c r="B2" s="40" t="s">
        <v>161</v>
      </c>
      <c r="D2" s="41">
        <v>4</v>
      </c>
      <c r="E2" s="40" t="s">
        <v>109</v>
      </c>
      <c r="G2" s="42" t="s">
        <v>131</v>
      </c>
      <c r="H2" s="43" t="s">
        <v>131</v>
      </c>
      <c r="J2" s="42" t="s">
        <v>103</v>
      </c>
      <c r="L2" s="42" t="s">
        <v>184</v>
      </c>
      <c r="N2" s="42" t="s">
        <v>184</v>
      </c>
    </row>
    <row r="3" spans="1:14" ht="13.5" customHeight="1" x14ac:dyDescent="0.15">
      <c r="A3" s="39" t="s">
        <v>168</v>
      </c>
      <c r="B3" s="40" t="s">
        <v>162</v>
      </c>
      <c r="D3" s="41">
        <v>5</v>
      </c>
      <c r="E3" s="40" t="s">
        <v>81</v>
      </c>
      <c r="G3" s="42" t="s">
        <v>98</v>
      </c>
      <c r="H3" s="43" t="s">
        <v>98</v>
      </c>
      <c r="J3" s="42" t="s">
        <v>104</v>
      </c>
      <c r="L3" s="42" t="s">
        <v>185</v>
      </c>
      <c r="N3" s="42" t="s">
        <v>220</v>
      </c>
    </row>
    <row r="4" spans="1:14" ht="13.5" customHeight="1" x14ac:dyDescent="0.15">
      <c r="A4" s="39" t="s">
        <v>169</v>
      </c>
      <c r="B4" s="40" t="s">
        <v>163</v>
      </c>
      <c r="D4" s="41">
        <v>6</v>
      </c>
      <c r="E4" s="40" t="s">
        <v>85</v>
      </c>
      <c r="G4" s="42" t="s">
        <v>132</v>
      </c>
      <c r="H4" s="43" t="s">
        <v>101</v>
      </c>
      <c r="J4" s="42" t="s">
        <v>105</v>
      </c>
      <c r="L4" s="42" t="s">
        <v>186</v>
      </c>
      <c r="N4" s="42" t="s">
        <v>221</v>
      </c>
    </row>
    <row r="5" spans="1:14" ht="13.5" customHeight="1" x14ac:dyDescent="0.15">
      <c r="A5" s="39" t="s">
        <v>82</v>
      </c>
      <c r="B5" s="40" t="s">
        <v>164</v>
      </c>
      <c r="D5" s="41">
        <v>7</v>
      </c>
      <c r="E5" s="40" t="s">
        <v>110</v>
      </c>
      <c r="G5" s="42" t="s">
        <v>133</v>
      </c>
      <c r="H5" s="43" t="s">
        <v>316</v>
      </c>
      <c r="J5" s="42" t="s">
        <v>106</v>
      </c>
      <c r="L5" s="42" t="s">
        <v>187</v>
      </c>
      <c r="N5" s="42" t="s">
        <v>222</v>
      </c>
    </row>
    <row r="6" spans="1:14" ht="13.5" customHeight="1" thickBot="1" x14ac:dyDescent="0.2">
      <c r="A6" s="39" t="s">
        <v>86</v>
      </c>
      <c r="B6" s="40" t="s">
        <v>165</v>
      </c>
      <c r="D6" s="41">
        <v>8</v>
      </c>
      <c r="E6" s="40" t="s">
        <v>111</v>
      </c>
      <c r="G6" s="42" t="s">
        <v>134</v>
      </c>
      <c r="H6" s="43" t="s">
        <v>317</v>
      </c>
      <c r="J6" s="44" t="s">
        <v>131</v>
      </c>
      <c r="L6" s="42" t="s">
        <v>188</v>
      </c>
      <c r="N6" s="42" t="s">
        <v>223</v>
      </c>
    </row>
    <row r="7" spans="1:14" ht="13.5" customHeight="1" thickBot="1" x14ac:dyDescent="0.2">
      <c r="A7" s="39" t="s">
        <v>170</v>
      </c>
      <c r="B7" s="40">
        <v>170</v>
      </c>
      <c r="D7" s="41">
        <v>9</v>
      </c>
      <c r="E7" s="40" t="s">
        <v>89</v>
      </c>
      <c r="G7" s="42" t="s">
        <v>321</v>
      </c>
      <c r="H7" s="43" t="s">
        <v>318</v>
      </c>
      <c r="L7" s="42" t="s">
        <v>189</v>
      </c>
      <c r="N7" s="42" t="s">
        <v>224</v>
      </c>
    </row>
    <row r="8" spans="1:14" ht="13.5" customHeight="1" x14ac:dyDescent="0.15">
      <c r="A8" s="39" t="s">
        <v>171</v>
      </c>
      <c r="B8" s="40">
        <v>180</v>
      </c>
      <c r="D8" s="41">
        <v>10</v>
      </c>
      <c r="E8" s="40" t="s">
        <v>92</v>
      </c>
      <c r="G8" s="42" t="s">
        <v>135</v>
      </c>
      <c r="H8" s="43" t="s">
        <v>319</v>
      </c>
      <c r="J8" s="38" t="s">
        <v>306</v>
      </c>
      <c r="L8" s="42" t="s">
        <v>190</v>
      </c>
      <c r="N8" s="42" t="s">
        <v>225</v>
      </c>
    </row>
    <row r="9" spans="1:14" ht="13.5" customHeight="1" x14ac:dyDescent="0.15">
      <c r="A9" s="39" t="s">
        <v>172</v>
      </c>
      <c r="B9" s="40">
        <v>190</v>
      </c>
      <c r="D9" s="41">
        <v>11</v>
      </c>
      <c r="E9" s="40" t="s">
        <v>112</v>
      </c>
      <c r="G9" s="42" t="s">
        <v>136</v>
      </c>
      <c r="H9" s="43" t="s">
        <v>180</v>
      </c>
      <c r="J9" s="45" t="s">
        <v>307</v>
      </c>
      <c r="L9" s="42" t="s">
        <v>191</v>
      </c>
      <c r="N9" s="42" t="s">
        <v>226</v>
      </c>
    </row>
    <row r="10" spans="1:14" ht="13.5" customHeight="1" thickBot="1" x14ac:dyDescent="0.2">
      <c r="A10" s="39" t="s">
        <v>173</v>
      </c>
      <c r="B10" s="40">
        <v>200</v>
      </c>
      <c r="D10" s="41">
        <v>12</v>
      </c>
      <c r="E10" s="40" t="s">
        <v>94</v>
      </c>
      <c r="G10" s="42" t="s">
        <v>137</v>
      </c>
      <c r="H10" s="46" t="s">
        <v>182</v>
      </c>
      <c r="J10" s="45" t="s">
        <v>308</v>
      </c>
      <c r="L10" s="42" t="s">
        <v>192</v>
      </c>
      <c r="N10" s="42" t="s">
        <v>227</v>
      </c>
    </row>
    <row r="11" spans="1:14" ht="13.5" customHeight="1" thickBot="1" x14ac:dyDescent="0.2">
      <c r="A11" s="39" t="s">
        <v>166</v>
      </c>
      <c r="B11" s="40">
        <v>270</v>
      </c>
      <c r="D11" s="41">
        <v>1</v>
      </c>
      <c r="E11" s="40" t="s">
        <v>113</v>
      </c>
      <c r="G11" s="42" t="s">
        <v>312</v>
      </c>
      <c r="J11" s="47" t="s">
        <v>131</v>
      </c>
      <c r="L11" s="42" t="s">
        <v>193</v>
      </c>
      <c r="N11" s="42" t="s">
        <v>228</v>
      </c>
    </row>
    <row r="12" spans="1:14" ht="13.5" customHeight="1" x14ac:dyDescent="0.15">
      <c r="A12" s="39" t="s">
        <v>73</v>
      </c>
      <c r="B12" s="40">
        <v>300</v>
      </c>
      <c r="D12" s="41">
        <v>2</v>
      </c>
      <c r="E12" s="40" t="s">
        <v>114</v>
      </c>
      <c r="G12" s="42" t="s">
        <v>313</v>
      </c>
      <c r="H12" s="35" t="s">
        <v>118</v>
      </c>
      <c r="L12" s="42" t="s">
        <v>194</v>
      </c>
      <c r="N12" s="42" t="s">
        <v>229</v>
      </c>
    </row>
    <row r="13" spans="1:14" ht="13.5" customHeight="1" thickBot="1" x14ac:dyDescent="0.2">
      <c r="A13" s="39" t="s">
        <v>75</v>
      </c>
      <c r="B13" s="40">
        <v>310</v>
      </c>
      <c r="D13" s="48">
        <v>3</v>
      </c>
      <c r="E13" s="49" t="s">
        <v>115</v>
      </c>
      <c r="G13" s="42" t="s">
        <v>314</v>
      </c>
      <c r="H13" s="43" t="s">
        <v>131</v>
      </c>
      <c r="L13" s="42" t="s">
        <v>195</v>
      </c>
      <c r="N13" s="42" t="s">
        <v>230</v>
      </c>
    </row>
    <row r="14" spans="1:14" ht="13.5" customHeight="1" x14ac:dyDescent="0.15">
      <c r="A14" s="39" t="s">
        <v>77</v>
      </c>
      <c r="B14" s="40">
        <v>320</v>
      </c>
      <c r="G14" s="42" t="s">
        <v>315</v>
      </c>
      <c r="H14" s="43" t="s">
        <v>98</v>
      </c>
      <c r="L14" s="42" t="s">
        <v>196</v>
      </c>
      <c r="N14" s="42" t="s">
        <v>291</v>
      </c>
    </row>
    <row r="15" spans="1:14" ht="13.5" customHeight="1" x14ac:dyDescent="0.15">
      <c r="A15" s="39" t="s">
        <v>79</v>
      </c>
      <c r="B15" s="40">
        <v>330</v>
      </c>
      <c r="G15" s="42" t="s">
        <v>176</v>
      </c>
      <c r="H15" s="43" t="s">
        <v>138</v>
      </c>
      <c r="J15" s="33" t="s">
        <v>98</v>
      </c>
      <c r="L15" s="42" t="s">
        <v>286</v>
      </c>
      <c r="N15" s="42" t="s">
        <v>292</v>
      </c>
    </row>
    <row r="16" spans="1:14" ht="13.5" customHeight="1" x14ac:dyDescent="0.15">
      <c r="A16" s="39" t="s">
        <v>83</v>
      </c>
      <c r="B16" s="40">
        <v>340</v>
      </c>
      <c r="G16" s="42" t="s">
        <v>177</v>
      </c>
      <c r="H16" s="43" t="s">
        <v>99</v>
      </c>
      <c r="J16" s="33" t="s">
        <v>101</v>
      </c>
      <c r="L16" s="42" t="s">
        <v>197</v>
      </c>
      <c r="N16" s="42" t="s">
        <v>293</v>
      </c>
    </row>
    <row r="17" spans="1:14" ht="13.5" customHeight="1" thickBot="1" x14ac:dyDescent="0.2">
      <c r="A17" s="39" t="s">
        <v>87</v>
      </c>
      <c r="B17" s="40">
        <v>350</v>
      </c>
      <c r="G17" s="42" t="s">
        <v>178</v>
      </c>
      <c r="H17" s="46" t="s">
        <v>139</v>
      </c>
      <c r="J17" s="33" t="s">
        <v>99</v>
      </c>
      <c r="L17" s="42" t="s">
        <v>198</v>
      </c>
      <c r="N17" s="42" t="s">
        <v>294</v>
      </c>
    </row>
    <row r="18" spans="1:14" ht="13.5" customHeight="1" thickBot="1" x14ac:dyDescent="0.2">
      <c r="A18" s="39" t="s">
        <v>90</v>
      </c>
      <c r="B18" s="40">
        <v>360</v>
      </c>
      <c r="G18" s="44" t="s">
        <v>179</v>
      </c>
      <c r="J18" s="33" t="s">
        <v>181</v>
      </c>
      <c r="L18" s="42" t="s">
        <v>199</v>
      </c>
      <c r="N18" s="42" t="s">
        <v>296</v>
      </c>
    </row>
    <row r="19" spans="1:14" ht="13.5" customHeight="1" thickBot="1" x14ac:dyDescent="0.2">
      <c r="A19" s="39" t="s">
        <v>93</v>
      </c>
      <c r="B19" s="40">
        <v>370</v>
      </c>
      <c r="J19" s="33" t="s">
        <v>268</v>
      </c>
      <c r="L19" s="42" t="s">
        <v>200</v>
      </c>
      <c r="N19" s="42" t="s">
        <v>297</v>
      </c>
    </row>
    <row r="20" spans="1:14" ht="13.5" customHeight="1" x14ac:dyDescent="0.15">
      <c r="A20" s="39" t="s">
        <v>95</v>
      </c>
      <c r="B20" s="40">
        <v>410</v>
      </c>
      <c r="G20" s="50" t="s">
        <v>100</v>
      </c>
      <c r="H20" s="38" t="s">
        <v>102</v>
      </c>
      <c r="J20" s="33" t="s">
        <v>269</v>
      </c>
      <c r="L20" s="42" t="s">
        <v>201</v>
      </c>
      <c r="N20" s="42" t="s">
        <v>295</v>
      </c>
    </row>
    <row r="21" spans="1:14" ht="13.5" customHeight="1" x14ac:dyDescent="0.15">
      <c r="A21" s="39" t="s">
        <v>96</v>
      </c>
      <c r="B21" s="40">
        <v>420</v>
      </c>
      <c r="E21" s="51"/>
      <c r="G21" s="39" t="s">
        <v>140</v>
      </c>
      <c r="H21" s="45" t="s">
        <v>141</v>
      </c>
      <c r="J21" s="33" t="s">
        <v>270</v>
      </c>
      <c r="L21" s="42" t="s">
        <v>202</v>
      </c>
      <c r="N21" s="42" t="s">
        <v>298</v>
      </c>
    </row>
    <row r="22" spans="1:14" ht="13.5" customHeight="1" x14ac:dyDescent="0.15">
      <c r="A22" s="39" t="s">
        <v>97</v>
      </c>
      <c r="B22" s="40">
        <v>430</v>
      </c>
      <c r="E22" s="36" t="str">
        <f>IF(E21="","",MONTH(E21))</f>
        <v/>
      </c>
      <c r="G22" s="39" t="s">
        <v>142</v>
      </c>
      <c r="H22" s="45" t="s">
        <v>143</v>
      </c>
      <c r="J22" s="33" t="s">
        <v>271</v>
      </c>
      <c r="L22" s="42" t="s">
        <v>203</v>
      </c>
      <c r="N22" s="42" t="s">
        <v>299</v>
      </c>
    </row>
    <row r="23" spans="1:14" ht="13.5" customHeight="1" x14ac:dyDescent="0.15">
      <c r="A23" s="39" t="s">
        <v>74</v>
      </c>
      <c r="B23" s="40">
        <v>510</v>
      </c>
      <c r="G23" s="39" t="s">
        <v>144</v>
      </c>
      <c r="H23" s="45" t="s">
        <v>145</v>
      </c>
      <c r="J23" s="33" t="s">
        <v>272</v>
      </c>
      <c r="L23" s="42" t="s">
        <v>204</v>
      </c>
      <c r="N23" s="42" t="s">
        <v>231</v>
      </c>
    </row>
    <row r="24" spans="1:14" ht="13.5" customHeight="1" x14ac:dyDescent="0.15">
      <c r="A24" s="39" t="s">
        <v>76</v>
      </c>
      <c r="B24" s="40">
        <v>520</v>
      </c>
      <c r="G24" s="39" t="s">
        <v>146</v>
      </c>
      <c r="H24" s="45" t="s">
        <v>142</v>
      </c>
      <c r="J24" s="33" t="s">
        <v>273</v>
      </c>
      <c r="L24" s="42" t="s">
        <v>205</v>
      </c>
      <c r="N24" s="42" t="s">
        <v>232</v>
      </c>
    </row>
    <row r="25" spans="1:14" ht="13.5" customHeight="1" x14ac:dyDescent="0.15">
      <c r="A25" s="39" t="s">
        <v>78</v>
      </c>
      <c r="B25" s="40">
        <v>530</v>
      </c>
      <c r="G25" s="39" t="s">
        <v>147</v>
      </c>
      <c r="H25" s="45" t="s">
        <v>144</v>
      </c>
      <c r="J25" s="33" t="s">
        <v>274</v>
      </c>
      <c r="L25" s="42" t="s">
        <v>206</v>
      </c>
      <c r="N25" s="42" t="s">
        <v>233</v>
      </c>
    </row>
    <row r="26" spans="1:14" ht="13.5" customHeight="1" x14ac:dyDescent="0.15">
      <c r="A26" s="39" t="s">
        <v>80</v>
      </c>
      <c r="B26" s="40">
        <v>540</v>
      </c>
      <c r="G26" s="39" t="s">
        <v>148</v>
      </c>
      <c r="H26" s="45" t="s">
        <v>146</v>
      </c>
      <c r="J26" s="33" t="s">
        <v>275</v>
      </c>
      <c r="L26" s="42" t="s">
        <v>207</v>
      </c>
      <c r="N26" s="42" t="s">
        <v>234</v>
      </c>
    </row>
    <row r="27" spans="1:14" ht="13.5" customHeight="1" x14ac:dyDescent="0.15">
      <c r="A27" s="39" t="s">
        <v>84</v>
      </c>
      <c r="B27" s="40">
        <v>550</v>
      </c>
      <c r="G27" s="39" t="s">
        <v>149</v>
      </c>
      <c r="H27" s="45" t="s">
        <v>147</v>
      </c>
      <c r="J27" s="33" t="s">
        <v>151</v>
      </c>
      <c r="L27" s="42" t="s">
        <v>208</v>
      </c>
      <c r="N27" s="42" t="s">
        <v>235</v>
      </c>
    </row>
    <row r="28" spans="1:14" ht="13.5" customHeight="1" x14ac:dyDescent="0.15">
      <c r="A28" s="39" t="s">
        <v>88</v>
      </c>
      <c r="B28" s="40">
        <v>560</v>
      </c>
      <c r="G28" s="39" t="s">
        <v>150</v>
      </c>
      <c r="H28" s="45" t="s">
        <v>148</v>
      </c>
      <c r="J28" s="33" t="s">
        <v>276</v>
      </c>
      <c r="L28" s="42" t="s">
        <v>209</v>
      </c>
      <c r="N28" s="42" t="s">
        <v>236</v>
      </c>
    </row>
    <row r="29" spans="1:14" ht="13.5" customHeight="1" x14ac:dyDescent="0.15">
      <c r="A29" s="39" t="s">
        <v>91</v>
      </c>
      <c r="B29" s="40">
        <v>570</v>
      </c>
      <c r="G29" s="39" t="s">
        <v>151</v>
      </c>
      <c r="H29" s="45" t="s">
        <v>149</v>
      </c>
      <c r="J29" s="33" t="s">
        <v>153</v>
      </c>
      <c r="L29" s="42" t="s">
        <v>210</v>
      </c>
      <c r="N29" s="42" t="s">
        <v>237</v>
      </c>
    </row>
    <row r="30" spans="1:14" ht="13.5" customHeight="1" thickBot="1" x14ac:dyDescent="0.2">
      <c r="A30" s="52" t="s">
        <v>174</v>
      </c>
      <c r="B30" s="49">
        <v>610</v>
      </c>
      <c r="G30" s="39" t="s">
        <v>152</v>
      </c>
      <c r="H30" s="45" t="s">
        <v>150</v>
      </c>
      <c r="J30" s="33" t="s">
        <v>277</v>
      </c>
      <c r="L30" s="42" t="s">
        <v>211</v>
      </c>
      <c r="N30" s="42" t="s">
        <v>238</v>
      </c>
    </row>
    <row r="31" spans="1:14" ht="13.5" customHeight="1" x14ac:dyDescent="0.15">
      <c r="A31" s="53"/>
      <c r="B31" s="54"/>
      <c r="G31" s="39" t="s">
        <v>153</v>
      </c>
      <c r="H31" s="45" t="s">
        <v>151</v>
      </c>
      <c r="J31" s="33" t="s">
        <v>278</v>
      </c>
      <c r="L31" s="42" t="s">
        <v>285</v>
      </c>
      <c r="N31" s="42" t="s">
        <v>239</v>
      </c>
    </row>
    <row r="32" spans="1:14" ht="13.5" customHeight="1" x14ac:dyDescent="0.15">
      <c r="A32" s="55"/>
      <c r="B32" s="55"/>
      <c r="G32" s="39" t="s">
        <v>154</v>
      </c>
      <c r="H32" s="45" t="s">
        <v>152</v>
      </c>
      <c r="J32" s="33" t="s">
        <v>279</v>
      </c>
      <c r="L32" s="42" t="s">
        <v>212</v>
      </c>
      <c r="N32" s="42" t="s">
        <v>240</v>
      </c>
    </row>
    <row r="33" spans="4:14" ht="13.5" customHeight="1" x14ac:dyDescent="0.15">
      <c r="G33" s="39" t="s">
        <v>155</v>
      </c>
      <c r="H33" s="45" t="s">
        <v>153</v>
      </c>
      <c r="J33" s="33" t="s">
        <v>280</v>
      </c>
      <c r="L33" s="42" t="s">
        <v>213</v>
      </c>
      <c r="N33" s="42" t="s">
        <v>320</v>
      </c>
    </row>
    <row r="34" spans="4:14" ht="13.5" customHeight="1" x14ac:dyDescent="0.15">
      <c r="G34" s="39" t="s">
        <v>156</v>
      </c>
      <c r="H34" s="45" t="s">
        <v>154</v>
      </c>
      <c r="J34" s="33" t="s">
        <v>281</v>
      </c>
      <c r="L34" s="42" t="s">
        <v>214</v>
      </c>
      <c r="N34" s="42" t="s">
        <v>241</v>
      </c>
    </row>
    <row r="35" spans="4:14" ht="13.5" customHeight="1" x14ac:dyDescent="0.15">
      <c r="G35" s="39" t="s">
        <v>157</v>
      </c>
      <c r="H35" s="45" t="s">
        <v>155</v>
      </c>
      <c r="J35" s="33" t="s">
        <v>159</v>
      </c>
      <c r="L35" s="42" t="s">
        <v>215</v>
      </c>
      <c r="N35" s="42" t="s">
        <v>242</v>
      </c>
    </row>
    <row r="36" spans="4:14" ht="13.5" customHeight="1" x14ac:dyDescent="0.15">
      <c r="G36" s="39" t="s">
        <v>158</v>
      </c>
      <c r="H36" s="45" t="s">
        <v>156</v>
      </c>
      <c r="J36" s="33" t="s">
        <v>160</v>
      </c>
      <c r="L36" s="42" t="s">
        <v>216</v>
      </c>
      <c r="N36" s="42" t="s">
        <v>243</v>
      </c>
    </row>
    <row r="37" spans="4:14" ht="13.5" customHeight="1" x14ac:dyDescent="0.15">
      <c r="G37" s="39" t="s">
        <v>159</v>
      </c>
      <c r="H37" s="45" t="s">
        <v>157</v>
      </c>
      <c r="I37" s="57"/>
      <c r="J37" s="33" t="s">
        <v>183</v>
      </c>
      <c r="K37" s="56"/>
      <c r="L37" s="42" t="s">
        <v>217</v>
      </c>
      <c r="N37" s="42" t="s">
        <v>244</v>
      </c>
    </row>
    <row r="38" spans="4:14" ht="13.5" customHeight="1" x14ac:dyDescent="0.15">
      <c r="G38" s="39" t="s">
        <v>160</v>
      </c>
      <c r="H38" s="45" t="s">
        <v>158</v>
      </c>
      <c r="J38" s="33" t="s">
        <v>290</v>
      </c>
      <c r="L38" s="42" t="s">
        <v>218</v>
      </c>
      <c r="N38" s="42" t="s">
        <v>245</v>
      </c>
    </row>
    <row r="39" spans="4:14" ht="13.5" customHeight="1" thickBot="1" x14ac:dyDescent="0.2">
      <c r="G39" s="52" t="s">
        <v>183</v>
      </c>
      <c r="H39" s="45" t="s">
        <v>159</v>
      </c>
      <c r="L39" s="42" t="s">
        <v>219</v>
      </c>
      <c r="N39" s="42" t="s">
        <v>246</v>
      </c>
    </row>
    <row r="40" spans="4:14" ht="13.5" customHeight="1" thickBot="1" x14ac:dyDescent="0.2">
      <c r="G40" s="56"/>
      <c r="H40" s="45" t="s">
        <v>160</v>
      </c>
      <c r="L40" s="44"/>
      <c r="N40" s="42" t="s">
        <v>247</v>
      </c>
    </row>
    <row r="41" spans="4:14" ht="13.5" customHeight="1" thickBot="1" x14ac:dyDescent="0.2">
      <c r="D41" s="58"/>
      <c r="G41" s="56"/>
      <c r="H41" s="47" t="s">
        <v>183</v>
      </c>
      <c r="N41" s="42" t="s">
        <v>248</v>
      </c>
    </row>
    <row r="42" spans="4:14" ht="13.5" customHeight="1" x14ac:dyDescent="0.15">
      <c r="D42" s="58"/>
      <c r="G42" s="56"/>
      <c r="H42" s="56"/>
      <c r="N42" s="42" t="s">
        <v>249</v>
      </c>
    </row>
    <row r="43" spans="4:14" ht="13.5" customHeight="1" x14ac:dyDescent="0.15">
      <c r="D43" s="58"/>
      <c r="H43" s="57"/>
      <c r="N43" s="42" t="s">
        <v>250</v>
      </c>
    </row>
    <row r="44" spans="4:14" ht="13.5" customHeight="1" x14ac:dyDescent="0.15">
      <c r="D44" s="58"/>
      <c r="N44" s="42" t="s">
        <v>251</v>
      </c>
    </row>
    <row r="45" spans="4:14" ht="13.5" customHeight="1" x14ac:dyDescent="0.15">
      <c r="D45" s="58"/>
      <c r="N45" s="42" t="s">
        <v>252</v>
      </c>
    </row>
    <row r="46" spans="4:14" ht="13.5" customHeight="1" x14ac:dyDescent="0.15">
      <c r="D46" s="58"/>
      <c r="N46" s="42" t="s">
        <v>253</v>
      </c>
    </row>
    <row r="47" spans="4:14" ht="13.5" customHeight="1" x14ac:dyDescent="0.15">
      <c r="D47" s="58"/>
      <c r="N47" s="42" t="s">
        <v>254</v>
      </c>
    </row>
    <row r="48" spans="4:14" ht="13.5" customHeight="1" x14ac:dyDescent="0.15">
      <c r="D48" s="58"/>
      <c r="N48" s="42" t="s">
        <v>255</v>
      </c>
    </row>
    <row r="49" spans="4:14" ht="13.5" customHeight="1" x14ac:dyDescent="0.15">
      <c r="D49" s="58"/>
      <c r="N49" s="42" t="s">
        <v>256</v>
      </c>
    </row>
    <row r="50" spans="4:14" ht="13.5" customHeight="1" x14ac:dyDescent="0.15">
      <c r="D50" s="58"/>
      <c r="N50" s="42" t="s">
        <v>257</v>
      </c>
    </row>
    <row r="51" spans="4:14" ht="13.5" customHeight="1" x14ac:dyDescent="0.15">
      <c r="D51" s="58"/>
      <c r="N51" s="42" t="s">
        <v>258</v>
      </c>
    </row>
    <row r="52" spans="4:14" ht="13.5" customHeight="1" x14ac:dyDescent="0.15">
      <c r="D52" s="58"/>
      <c r="N52" s="42" t="s">
        <v>259</v>
      </c>
    </row>
    <row r="53" spans="4:14" ht="13.5" customHeight="1" x14ac:dyDescent="0.15">
      <c r="D53" s="58"/>
      <c r="N53" s="42" t="s">
        <v>260</v>
      </c>
    </row>
    <row r="54" spans="4:14" ht="13.5" customHeight="1" x14ac:dyDescent="0.15">
      <c r="D54" s="58"/>
      <c r="G54" s="56"/>
      <c r="N54" s="42" t="s">
        <v>261</v>
      </c>
    </row>
    <row r="55" spans="4:14" ht="13.5" customHeight="1" x14ac:dyDescent="0.15">
      <c r="D55" s="58"/>
      <c r="G55" s="56"/>
      <c r="N55" s="42" t="s">
        <v>262</v>
      </c>
    </row>
    <row r="56" spans="4:14" ht="13.5" customHeight="1" x14ac:dyDescent="0.15">
      <c r="D56" s="58"/>
      <c r="G56" s="56"/>
      <c r="N56" s="42" t="s">
        <v>300</v>
      </c>
    </row>
    <row r="57" spans="4:14" ht="13.5" customHeight="1" x14ac:dyDescent="0.15">
      <c r="D57" s="58"/>
      <c r="G57" s="56"/>
      <c r="N57" s="42" t="s">
        <v>263</v>
      </c>
    </row>
    <row r="58" spans="4:14" ht="13.5" customHeight="1" thickBot="1" x14ac:dyDescent="0.2">
      <c r="D58" s="58"/>
      <c r="G58" s="56"/>
      <c r="N58" s="44" t="s">
        <v>264</v>
      </c>
    </row>
    <row r="59" spans="4:14" ht="13.5" customHeight="1" x14ac:dyDescent="0.15">
      <c r="D59" s="58"/>
      <c r="G59" s="56"/>
    </row>
    <row r="60" spans="4:14" ht="13.5" customHeight="1" x14ac:dyDescent="0.15">
      <c r="D60" s="58"/>
      <c r="G60" s="56"/>
    </row>
    <row r="61" spans="4:14" ht="13.5" customHeight="1" x14ac:dyDescent="0.15">
      <c r="G61" s="56"/>
    </row>
    <row r="62" spans="4:14" ht="13.5" customHeight="1" x14ac:dyDescent="0.15">
      <c r="D62" s="58"/>
      <c r="G62" s="56"/>
    </row>
    <row r="63" spans="4:14" ht="13.5" customHeight="1" x14ac:dyDescent="0.15">
      <c r="D63" s="58"/>
      <c r="G63" s="56"/>
    </row>
    <row r="64" spans="4:14" ht="13.5" customHeight="1" x14ac:dyDescent="0.15">
      <c r="D64" s="58"/>
      <c r="G64" s="56"/>
    </row>
    <row r="65" spans="4:7" ht="13.5" customHeight="1" x14ac:dyDescent="0.15">
      <c r="D65" s="58"/>
      <c r="G65" s="56"/>
    </row>
    <row r="66" spans="4:7" ht="13.5" customHeight="1" x14ac:dyDescent="0.15">
      <c r="D66" s="58"/>
      <c r="G66" s="56"/>
    </row>
    <row r="67" spans="4:7" ht="13.5" customHeight="1" x14ac:dyDescent="0.15">
      <c r="D67" s="58"/>
      <c r="G67" s="56"/>
    </row>
    <row r="68" spans="4:7" ht="13.5" customHeight="1" x14ac:dyDescent="0.15">
      <c r="D68" s="58"/>
      <c r="G68" s="56"/>
    </row>
    <row r="69" spans="4:7" ht="13.5" customHeight="1" x14ac:dyDescent="0.15">
      <c r="G69" s="56"/>
    </row>
    <row r="70" spans="4:7" ht="13.5" customHeight="1" x14ac:dyDescent="0.15">
      <c r="G70" s="56"/>
    </row>
    <row r="89" spans="1:4" ht="13.5" customHeight="1" x14ac:dyDescent="0.15">
      <c r="C89" s="57"/>
    </row>
    <row r="90" spans="1:4" ht="13.5" customHeight="1" x14ac:dyDescent="0.15">
      <c r="C90" s="57"/>
    </row>
    <row r="91" spans="1:4" ht="13.5" customHeight="1" x14ac:dyDescent="0.15">
      <c r="C91" s="57"/>
      <c r="D91" s="57"/>
    </row>
    <row r="92" spans="1:4" ht="13.5" customHeight="1" x14ac:dyDescent="0.15">
      <c r="C92" s="57"/>
    </row>
    <row r="96" spans="1:4" ht="13.5" customHeight="1" x14ac:dyDescent="0.15">
      <c r="A96" s="36"/>
    </row>
    <row r="97" spans="1:1" ht="13.5" customHeight="1" x14ac:dyDescent="0.15">
      <c r="A97" s="36"/>
    </row>
    <row r="98" spans="1:1" ht="13.5" customHeight="1" x14ac:dyDescent="0.15">
      <c r="A98" s="36"/>
    </row>
    <row r="99" spans="1:1" ht="13.5" customHeight="1" x14ac:dyDescent="0.15">
      <c r="A99" s="36"/>
    </row>
    <row r="100" spans="1:1" ht="13.5" customHeight="1" x14ac:dyDescent="0.15">
      <c r="A100" s="36"/>
    </row>
    <row r="101" spans="1:1" ht="13.5" customHeight="1" x14ac:dyDescent="0.15">
      <c r="A101" s="36"/>
    </row>
    <row r="102" spans="1:1" ht="13.5" customHeight="1" x14ac:dyDescent="0.15">
      <c r="A102" s="36"/>
    </row>
    <row r="103" spans="1:1" ht="13.5" customHeight="1" x14ac:dyDescent="0.15">
      <c r="A103" s="36"/>
    </row>
    <row r="104" spans="1:1" ht="13.5" customHeight="1" x14ac:dyDescent="0.15">
      <c r="A104" s="36"/>
    </row>
    <row r="105" spans="1:1" ht="13.5" customHeight="1" x14ac:dyDescent="0.15">
      <c r="A105" s="36"/>
    </row>
    <row r="106" spans="1:1" ht="13.5" customHeight="1" x14ac:dyDescent="0.15">
      <c r="A106" s="36"/>
    </row>
    <row r="107" spans="1:1" ht="13.5" customHeight="1" x14ac:dyDescent="0.15">
      <c r="A107" s="36"/>
    </row>
    <row r="108" spans="1:1" ht="13.5" customHeight="1" x14ac:dyDescent="0.15">
      <c r="A108" s="36"/>
    </row>
    <row r="109" spans="1:1" ht="13.5" customHeight="1" x14ac:dyDescent="0.15">
      <c r="A109" s="36"/>
    </row>
    <row r="110" spans="1:1" ht="13.5" customHeight="1" x14ac:dyDescent="0.15">
      <c r="A110" s="36"/>
    </row>
  </sheetData>
  <phoneticPr fontId="1"/>
  <pageMargins left="0.70866141732283472" right="0.70866141732283472" top="0.74803149606299213" bottom="0.74803149606299213" header="0.31496062992125984" footer="0.31496062992125984"/>
  <pageSetup paperSize="9" scale="5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B12"/>
  <sheetViews>
    <sheetView view="pageBreakPreview" zoomScale="60" zoomScaleNormal="70" workbookViewId="0">
      <pane xSplit="8" ySplit="6" topLeftCell="I7" activePane="bottomRight" state="frozen"/>
      <selection pane="topRight"/>
      <selection pane="bottomLeft"/>
      <selection pane="bottomRight" activeCell="A7" sqref="A7"/>
    </sheetView>
  </sheetViews>
  <sheetFormatPr defaultColWidth="8.5" defaultRowHeight="13.5" x14ac:dyDescent="0.15"/>
  <cols>
    <col min="1" max="2" width="8.5" style="8"/>
    <col min="3" max="3" width="13" style="8" bestFit="1" customWidth="1"/>
    <col min="4" max="4" width="10.75" style="8" bestFit="1" customWidth="1"/>
    <col min="5" max="5" width="11.625" style="8" bestFit="1" customWidth="1"/>
    <col min="6" max="7" width="8.5" style="8"/>
    <col min="8" max="8" width="35.125" style="8" customWidth="1"/>
    <col min="9" max="10" width="8.5" style="8"/>
    <col min="11" max="11" width="18.25" style="8" customWidth="1"/>
    <col min="12" max="12" width="23.125" style="8" customWidth="1"/>
    <col min="13" max="13" width="8.5" style="8"/>
    <col min="14" max="14" width="21.75" style="8" customWidth="1"/>
    <col min="15" max="16" width="12.625" style="8" customWidth="1"/>
    <col min="17" max="23" width="8.5" style="8"/>
    <col min="24" max="24" width="15" style="8" customWidth="1"/>
    <col min="25" max="25" width="18" style="8" bestFit="1" customWidth="1"/>
    <col min="26" max="26" width="8.5" style="8"/>
    <col min="27" max="27" width="12" style="8" customWidth="1"/>
    <col min="28" max="29" width="8.5" style="8"/>
    <col min="30" max="32" width="10.625" style="8" customWidth="1"/>
    <col min="33" max="33" width="10.75" style="8" customWidth="1"/>
    <col min="34" max="39" width="8.5" style="8"/>
    <col min="40" max="46" width="14.625" style="8" customWidth="1"/>
    <col min="47" max="49" width="8.5" style="8"/>
    <col min="50" max="51" width="12.875" style="8" bestFit="1" customWidth="1"/>
    <col min="52" max="52" width="8.25" style="8" customWidth="1"/>
    <col min="53" max="16384" width="8.5" style="8"/>
  </cols>
  <sheetData>
    <row r="1" spans="1:54" ht="13.5" customHeight="1" x14ac:dyDescent="0.15">
      <c r="A1" s="3" t="s">
        <v>119</v>
      </c>
      <c r="B1" s="6"/>
      <c r="C1" s="6"/>
      <c r="D1" s="6"/>
      <c r="E1" s="6"/>
      <c r="F1" s="6"/>
      <c r="G1" s="6"/>
      <c r="H1" s="6"/>
      <c r="I1" s="6"/>
      <c r="J1" s="6"/>
      <c r="K1" s="7"/>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row>
    <row r="2" spans="1:54" s="1" customFormat="1" ht="14.25" customHeight="1" thickBot="1" x14ac:dyDescent="0.2">
      <c r="A2" s="3" t="s">
        <v>120</v>
      </c>
      <c r="B2" s="3"/>
      <c r="C2" s="3"/>
      <c r="D2" s="3"/>
      <c r="E2" s="3"/>
      <c r="F2" s="3"/>
      <c r="G2" s="3"/>
      <c r="H2" s="3"/>
      <c r="I2" s="3"/>
      <c r="J2" s="3"/>
      <c r="K2" s="3"/>
      <c r="L2" s="3"/>
      <c r="M2" s="3"/>
      <c r="N2" s="3"/>
      <c r="O2" s="3"/>
      <c r="P2" s="3"/>
      <c r="Q2" s="3"/>
      <c r="R2" s="3"/>
      <c r="S2" s="3"/>
      <c r="T2" s="3"/>
      <c r="U2" s="3"/>
      <c r="V2" s="4"/>
      <c r="W2" s="3"/>
      <c r="X2" s="3"/>
      <c r="Y2" s="3"/>
      <c r="Z2" s="3"/>
      <c r="AA2" s="3"/>
      <c r="AB2" s="3"/>
      <c r="AC2" s="3"/>
      <c r="AD2" s="3"/>
      <c r="AE2" s="3"/>
      <c r="AF2" s="3"/>
      <c r="AG2" s="3"/>
      <c r="AH2" s="3"/>
      <c r="AI2" s="5"/>
      <c r="AJ2" s="5"/>
      <c r="AK2" s="5"/>
      <c r="AL2" s="5"/>
      <c r="AM2" s="3"/>
      <c r="AN2" s="3"/>
      <c r="AO2" s="3"/>
      <c r="AP2" s="3"/>
      <c r="AQ2" s="3"/>
      <c r="AR2" s="3"/>
      <c r="AS2" s="3"/>
      <c r="AT2" s="3"/>
      <c r="AU2" s="3"/>
      <c r="AV2" s="3"/>
      <c r="AW2" s="3"/>
      <c r="AX2" s="3"/>
      <c r="AY2" s="3"/>
      <c r="AZ2" s="3"/>
      <c r="BA2" s="3"/>
      <c r="BB2" s="3"/>
    </row>
    <row r="3" spans="1:54" s="1" customFormat="1" ht="71.25" customHeight="1" x14ac:dyDescent="0.15">
      <c r="A3" s="93" t="s">
        <v>1</v>
      </c>
      <c r="B3" s="93"/>
      <c r="C3" s="93" t="s">
        <v>2</v>
      </c>
      <c r="D3" s="94" t="s">
        <v>69</v>
      </c>
      <c r="E3" s="95"/>
      <c r="F3" s="96"/>
      <c r="G3" s="97" t="s">
        <v>3</v>
      </c>
      <c r="H3" s="97" t="s">
        <v>4</v>
      </c>
      <c r="I3" s="104" t="s">
        <v>5</v>
      </c>
      <c r="J3" s="105"/>
      <c r="K3" s="101" t="s">
        <v>6</v>
      </c>
      <c r="L3" s="104" t="s">
        <v>287</v>
      </c>
      <c r="M3" s="105"/>
      <c r="N3" s="97" t="s">
        <v>7</v>
      </c>
      <c r="O3" s="101" t="s">
        <v>8</v>
      </c>
      <c r="P3" s="101" t="s">
        <v>9</v>
      </c>
      <c r="Q3" s="101" t="s">
        <v>10</v>
      </c>
      <c r="R3" s="99" t="s">
        <v>11</v>
      </c>
      <c r="S3" s="106"/>
      <c r="T3" s="94" t="s">
        <v>12</v>
      </c>
      <c r="U3" s="26"/>
      <c r="V3" s="97" t="s">
        <v>13</v>
      </c>
      <c r="W3" s="101" t="s">
        <v>14</v>
      </c>
      <c r="X3" s="108" t="s">
        <v>282</v>
      </c>
      <c r="Y3" s="109"/>
      <c r="Z3" s="107" t="s">
        <v>15</v>
      </c>
      <c r="AA3" s="97" t="s">
        <v>267</v>
      </c>
      <c r="AB3" s="94" t="s">
        <v>16</v>
      </c>
      <c r="AC3" s="95"/>
      <c r="AD3" s="117" t="s">
        <v>303</v>
      </c>
      <c r="AE3" s="125"/>
      <c r="AF3" s="125"/>
      <c r="AG3" s="126"/>
      <c r="AH3" s="97" t="s">
        <v>17</v>
      </c>
      <c r="AI3" s="104" t="s">
        <v>125</v>
      </c>
      <c r="AJ3" s="136"/>
      <c r="AK3" s="136"/>
      <c r="AL3" s="97" t="s">
        <v>129</v>
      </c>
      <c r="AM3" s="97" t="s">
        <v>39</v>
      </c>
      <c r="AN3" s="108" t="s">
        <v>18</v>
      </c>
      <c r="AO3" s="101" t="s">
        <v>311</v>
      </c>
      <c r="AP3" s="108" t="s">
        <v>19</v>
      </c>
      <c r="AQ3" s="101" t="s">
        <v>20</v>
      </c>
      <c r="AR3" s="101" t="s">
        <v>21</v>
      </c>
      <c r="AS3" s="144" t="s">
        <v>22</v>
      </c>
      <c r="AT3" s="128" t="s">
        <v>23</v>
      </c>
      <c r="AU3" s="93" t="s">
        <v>24</v>
      </c>
      <c r="AV3" s="131" t="s">
        <v>0</v>
      </c>
      <c r="AW3" s="134" t="s">
        <v>25</v>
      </c>
      <c r="AX3" s="116" t="s">
        <v>26</v>
      </c>
      <c r="AY3" s="116" t="s">
        <v>27</v>
      </c>
      <c r="AZ3" s="141" t="s">
        <v>28</v>
      </c>
      <c r="BA3" s="96" t="s">
        <v>29</v>
      </c>
      <c r="BB3" s="93"/>
    </row>
    <row r="4" spans="1:54" s="1" customFormat="1" ht="60" customHeight="1" x14ac:dyDescent="0.15">
      <c r="A4" s="93" t="s">
        <v>1</v>
      </c>
      <c r="B4" s="93" t="s">
        <v>30</v>
      </c>
      <c r="C4" s="93"/>
      <c r="D4" s="93" t="s">
        <v>31</v>
      </c>
      <c r="E4" s="93" t="s">
        <v>32</v>
      </c>
      <c r="F4" s="93" t="s">
        <v>70</v>
      </c>
      <c r="G4" s="98"/>
      <c r="H4" s="98"/>
      <c r="I4" s="99" t="s">
        <v>33</v>
      </c>
      <c r="J4" s="101" t="s">
        <v>34</v>
      </c>
      <c r="K4" s="102"/>
      <c r="L4" s="101" t="s">
        <v>288</v>
      </c>
      <c r="M4" s="101" t="s">
        <v>35</v>
      </c>
      <c r="N4" s="98"/>
      <c r="O4" s="102"/>
      <c r="P4" s="102"/>
      <c r="Q4" s="102"/>
      <c r="R4" s="93" t="s">
        <v>36</v>
      </c>
      <c r="S4" s="93" t="s">
        <v>309</v>
      </c>
      <c r="T4" s="100"/>
      <c r="U4" s="97" t="s">
        <v>37</v>
      </c>
      <c r="V4" s="98"/>
      <c r="W4" s="102"/>
      <c r="X4" s="110" t="s">
        <v>283</v>
      </c>
      <c r="Y4" s="113" t="s">
        <v>284</v>
      </c>
      <c r="Z4" s="107"/>
      <c r="AA4" s="111"/>
      <c r="AB4" s="102" t="s">
        <v>38</v>
      </c>
      <c r="AC4" s="97" t="s">
        <v>289</v>
      </c>
      <c r="AD4" s="120" t="s">
        <v>301</v>
      </c>
      <c r="AE4" s="117" t="s">
        <v>302</v>
      </c>
      <c r="AF4" s="66"/>
      <c r="AG4" s="67"/>
      <c r="AH4" s="98"/>
      <c r="AI4" s="137" t="s">
        <v>126</v>
      </c>
      <c r="AJ4" s="9"/>
      <c r="AK4" s="9"/>
      <c r="AL4" s="111"/>
      <c r="AM4" s="98"/>
      <c r="AN4" s="143"/>
      <c r="AO4" s="102"/>
      <c r="AP4" s="143"/>
      <c r="AQ4" s="102"/>
      <c r="AR4" s="102"/>
      <c r="AS4" s="145"/>
      <c r="AT4" s="129"/>
      <c r="AU4" s="93"/>
      <c r="AV4" s="132"/>
      <c r="AW4" s="135"/>
      <c r="AX4" s="93"/>
      <c r="AY4" s="93"/>
      <c r="AZ4" s="142"/>
      <c r="BA4" s="96" t="s">
        <v>29</v>
      </c>
      <c r="BB4" s="93" t="s">
        <v>175</v>
      </c>
    </row>
    <row r="5" spans="1:54" s="1" customFormat="1" ht="60" customHeight="1" x14ac:dyDescent="0.15">
      <c r="A5" s="93"/>
      <c r="B5" s="93"/>
      <c r="C5" s="93"/>
      <c r="D5" s="93"/>
      <c r="E5" s="93"/>
      <c r="F5" s="93"/>
      <c r="G5" s="98"/>
      <c r="H5" s="98"/>
      <c r="I5" s="100"/>
      <c r="J5" s="102"/>
      <c r="K5" s="102"/>
      <c r="L5" s="102"/>
      <c r="M5" s="102"/>
      <c r="N5" s="98"/>
      <c r="O5" s="102"/>
      <c r="P5" s="102"/>
      <c r="Q5" s="102"/>
      <c r="R5" s="93"/>
      <c r="S5" s="93"/>
      <c r="T5" s="100"/>
      <c r="U5" s="98"/>
      <c r="V5" s="98"/>
      <c r="W5" s="102"/>
      <c r="X5" s="111"/>
      <c r="Y5" s="114"/>
      <c r="Z5" s="107"/>
      <c r="AA5" s="111"/>
      <c r="AB5" s="102"/>
      <c r="AC5" s="98"/>
      <c r="AD5" s="121"/>
      <c r="AE5" s="118"/>
      <c r="AF5" s="123" t="s">
        <v>304</v>
      </c>
      <c r="AG5" s="123" t="s">
        <v>305</v>
      </c>
      <c r="AH5" s="98"/>
      <c r="AI5" s="138"/>
      <c r="AJ5" s="97" t="s">
        <v>127</v>
      </c>
      <c r="AK5" s="108" t="s">
        <v>128</v>
      </c>
      <c r="AL5" s="111"/>
      <c r="AM5" s="98"/>
      <c r="AN5" s="143"/>
      <c r="AO5" s="102"/>
      <c r="AP5" s="143"/>
      <c r="AQ5" s="102"/>
      <c r="AR5" s="102"/>
      <c r="AS5" s="145"/>
      <c r="AT5" s="129"/>
      <c r="AU5" s="93"/>
      <c r="AV5" s="132"/>
      <c r="AW5" s="135"/>
      <c r="AX5" s="93"/>
      <c r="AY5" s="93"/>
      <c r="AZ5" s="142"/>
      <c r="BA5" s="96"/>
      <c r="BB5" s="93"/>
    </row>
    <row r="6" spans="1:54" s="1" customFormat="1" ht="60" customHeight="1" x14ac:dyDescent="0.15">
      <c r="A6" s="93"/>
      <c r="B6" s="93"/>
      <c r="C6" s="93"/>
      <c r="D6" s="93"/>
      <c r="E6" s="93"/>
      <c r="F6" s="93"/>
      <c r="G6" s="98"/>
      <c r="H6" s="98"/>
      <c r="I6" s="100"/>
      <c r="J6" s="102"/>
      <c r="K6" s="102"/>
      <c r="L6" s="103"/>
      <c r="M6" s="102"/>
      <c r="N6" s="98"/>
      <c r="O6" s="102"/>
      <c r="P6" s="102"/>
      <c r="Q6" s="102"/>
      <c r="R6" s="93"/>
      <c r="S6" s="93"/>
      <c r="T6" s="99"/>
      <c r="U6" s="98"/>
      <c r="V6" s="98"/>
      <c r="W6" s="102"/>
      <c r="X6" s="112"/>
      <c r="Y6" s="115"/>
      <c r="Z6" s="107"/>
      <c r="AA6" s="112"/>
      <c r="AB6" s="102"/>
      <c r="AC6" s="98"/>
      <c r="AD6" s="122"/>
      <c r="AE6" s="119"/>
      <c r="AF6" s="124"/>
      <c r="AG6" s="124"/>
      <c r="AH6" s="98"/>
      <c r="AI6" s="139"/>
      <c r="AJ6" s="112"/>
      <c r="AK6" s="140"/>
      <c r="AL6" s="112"/>
      <c r="AM6" s="127"/>
      <c r="AN6" s="143"/>
      <c r="AO6" s="103"/>
      <c r="AP6" s="143"/>
      <c r="AQ6" s="102"/>
      <c r="AR6" s="102"/>
      <c r="AS6" s="146"/>
      <c r="AT6" s="130"/>
      <c r="AU6" s="93"/>
      <c r="AV6" s="133"/>
      <c r="AW6" s="135"/>
      <c r="AX6" s="93"/>
      <c r="AY6" s="93"/>
      <c r="AZ6" s="142"/>
      <c r="BA6" s="96"/>
      <c r="BB6" s="93"/>
    </row>
    <row r="7" spans="1:54" s="2" customFormat="1" ht="79.5" customHeight="1" x14ac:dyDescent="0.15">
      <c r="A7" s="27"/>
      <c r="B7" s="27"/>
      <c r="C7" s="91"/>
      <c r="D7" s="59"/>
      <c r="E7" s="27"/>
      <c r="F7" s="65"/>
      <c r="G7" s="23"/>
      <c r="H7" s="27"/>
      <c r="I7" s="27"/>
      <c r="J7" s="27"/>
      <c r="K7" s="10"/>
      <c r="L7" s="80" t="str">
        <f>X7&amp;IF(AND(Y7&lt;&gt;"-",Y7&gt;0),CHAR(10)&amp;"法人番号"&amp;TEXT(Y7,"0000000000000"),)</f>
        <v/>
      </c>
      <c r="M7" s="27"/>
      <c r="N7" s="27"/>
      <c r="O7" s="11"/>
      <c r="P7" s="11"/>
      <c r="Q7" s="12"/>
      <c r="R7" s="13"/>
      <c r="S7" s="12"/>
      <c r="T7" s="14"/>
      <c r="U7" s="14"/>
      <c r="V7" s="27"/>
      <c r="W7" s="27"/>
      <c r="X7" s="27"/>
      <c r="Y7" s="28"/>
      <c r="Z7" s="23"/>
      <c r="AA7" s="27"/>
      <c r="AB7" s="23"/>
      <c r="AC7" s="23"/>
      <c r="AD7" s="60"/>
      <c r="AE7" s="60" t="str">
        <f>IF(OR(AD7=1,AD7="-"),"-","")</f>
        <v/>
      </c>
      <c r="AF7" s="60" t="str">
        <f>IF(OR(AD7=1,AD7="-"),"-",IF(OR(AE7&lt;5,AE7="-"),"-",""))</f>
        <v/>
      </c>
      <c r="AG7" s="61" t="str">
        <f>IF(OR(AD7=1,AD7="-"),"-",IF(OR(AE7&lt;5,AE7="-"),"-",""))</f>
        <v/>
      </c>
      <c r="AH7" s="23"/>
      <c r="AI7" s="90"/>
      <c r="AJ7" s="14"/>
      <c r="AK7" s="14"/>
      <c r="AL7" s="92"/>
      <c r="AM7" s="23"/>
      <c r="AN7" s="15"/>
      <c r="AO7" s="15"/>
      <c r="AP7" s="15"/>
      <c r="AQ7" s="15"/>
      <c r="AR7" s="15"/>
      <c r="AS7" s="15"/>
      <c r="AT7" s="15"/>
      <c r="AU7" s="16"/>
      <c r="AV7" s="24"/>
      <c r="AW7" s="89"/>
      <c r="AX7" s="11"/>
      <c r="AY7" s="11"/>
      <c r="AZ7" s="19"/>
      <c r="BA7" s="20"/>
      <c r="BB7" s="18"/>
    </row>
    <row r="8" spans="1:54" s="2" customFormat="1" ht="79.5" customHeight="1" x14ac:dyDescent="0.15">
      <c r="A8" s="91"/>
      <c r="B8" s="83"/>
      <c r="C8" s="91"/>
      <c r="D8" s="83"/>
      <c r="E8" s="83"/>
      <c r="F8" s="81"/>
      <c r="G8" s="81"/>
      <c r="H8" s="83"/>
      <c r="I8" s="83"/>
      <c r="J8" s="83"/>
      <c r="K8" s="10"/>
      <c r="L8" s="83" t="str">
        <f t="shared" ref="L8:L10" si="0">X8&amp;IF(AND(Y8&lt;&gt;"-",Y8&gt;0),CHAR(10)&amp;"法人番号"&amp;TEXT(Y8,"0000000000000"),)</f>
        <v/>
      </c>
      <c r="M8" s="83"/>
      <c r="N8" s="83"/>
      <c r="O8" s="11"/>
      <c r="P8" s="11"/>
      <c r="Q8" s="12"/>
      <c r="R8" s="13"/>
      <c r="S8" s="12"/>
      <c r="T8" s="14"/>
      <c r="U8" s="14"/>
      <c r="V8" s="83"/>
      <c r="W8" s="83"/>
      <c r="X8" s="83"/>
      <c r="Y8" s="28"/>
      <c r="Z8" s="81"/>
      <c r="AA8" s="83"/>
      <c r="AB8" s="81"/>
      <c r="AC8" s="81"/>
      <c r="AD8" s="60"/>
      <c r="AE8" s="60" t="str">
        <f t="shared" ref="AE8:AE10" si="1">IF(OR(AD8=1,AD8="-"),"-","")</f>
        <v/>
      </c>
      <c r="AF8" s="60" t="str">
        <f t="shared" ref="AF8:AF10" si="2">IF(OR(AD8=1,AD8="-"),"-",IF(OR(AE8&lt;5,AE8="-"),"-",""))</f>
        <v/>
      </c>
      <c r="AG8" s="61" t="str">
        <f t="shared" ref="AG8:AG10" si="3">IF(OR(AD8=1,AD8="-"),"-",IF(OR(AE8&lt;5,AE8="-"),"-",""))</f>
        <v/>
      </c>
      <c r="AH8" s="81"/>
      <c r="AI8" s="90"/>
      <c r="AJ8" s="14"/>
      <c r="AK8" s="14"/>
      <c r="AL8" s="81"/>
      <c r="AM8" s="81"/>
      <c r="AN8" s="15"/>
      <c r="AO8" s="15"/>
      <c r="AP8" s="15"/>
      <c r="AQ8" s="15"/>
      <c r="AR8" s="15"/>
      <c r="AS8" s="15"/>
      <c r="AT8" s="15"/>
      <c r="AU8" s="16"/>
      <c r="AV8" s="82"/>
      <c r="AW8" s="89"/>
      <c r="AX8" s="11"/>
      <c r="AY8" s="11"/>
      <c r="AZ8" s="19"/>
      <c r="BA8" s="20"/>
      <c r="BB8" s="18"/>
    </row>
    <row r="9" spans="1:54" s="2" customFormat="1" ht="80.099999999999994" customHeight="1" x14ac:dyDescent="0.15">
      <c r="A9" s="83"/>
      <c r="B9" s="83"/>
      <c r="C9" s="91"/>
      <c r="D9" s="83"/>
      <c r="E9" s="83"/>
      <c r="F9" s="81"/>
      <c r="G9" s="81"/>
      <c r="H9" s="83"/>
      <c r="I9" s="83"/>
      <c r="J9" s="83"/>
      <c r="K9" s="10"/>
      <c r="L9" s="83" t="str">
        <f t="shared" si="0"/>
        <v/>
      </c>
      <c r="M9" s="83"/>
      <c r="N9" s="83"/>
      <c r="O9" s="11"/>
      <c r="P9" s="11"/>
      <c r="Q9" s="12"/>
      <c r="R9" s="13"/>
      <c r="S9" s="12"/>
      <c r="T9" s="14"/>
      <c r="U9" s="14"/>
      <c r="V9" s="83"/>
      <c r="W9" s="83"/>
      <c r="X9" s="83"/>
      <c r="Y9" s="28"/>
      <c r="Z9" s="81"/>
      <c r="AA9" s="83"/>
      <c r="AB9" s="81"/>
      <c r="AC9" s="88"/>
      <c r="AD9" s="60"/>
      <c r="AE9" s="60" t="str">
        <f t="shared" si="1"/>
        <v/>
      </c>
      <c r="AF9" s="60" t="str">
        <f t="shared" si="2"/>
        <v/>
      </c>
      <c r="AG9" s="61" t="str">
        <f t="shared" si="3"/>
        <v/>
      </c>
      <c r="AH9" s="81"/>
      <c r="AI9" s="90"/>
      <c r="AJ9" s="14"/>
      <c r="AK9" s="14"/>
      <c r="AL9" s="88"/>
      <c r="AM9" s="81"/>
      <c r="AN9" s="15"/>
      <c r="AO9" s="15"/>
      <c r="AP9" s="15"/>
      <c r="AQ9" s="15"/>
      <c r="AR9" s="15"/>
      <c r="AS9" s="15"/>
      <c r="AT9" s="15"/>
      <c r="AU9" s="16"/>
      <c r="AV9" s="82"/>
      <c r="AW9" s="89"/>
      <c r="AX9" s="11"/>
      <c r="AY9" s="11"/>
      <c r="AZ9" s="19"/>
      <c r="BA9" s="20"/>
      <c r="BB9" s="18"/>
    </row>
    <row r="10" spans="1:54" s="2" customFormat="1" ht="80.099999999999994" customHeight="1" x14ac:dyDescent="0.15">
      <c r="A10" s="83"/>
      <c r="B10" s="83"/>
      <c r="C10" s="91"/>
      <c r="D10" s="83"/>
      <c r="E10" s="83"/>
      <c r="F10" s="81"/>
      <c r="G10" s="81"/>
      <c r="H10" s="83"/>
      <c r="I10" s="83"/>
      <c r="J10" s="83"/>
      <c r="K10" s="10"/>
      <c r="L10" s="83" t="str">
        <f t="shared" si="0"/>
        <v/>
      </c>
      <c r="M10" s="83"/>
      <c r="N10" s="83"/>
      <c r="O10" s="11"/>
      <c r="P10" s="11"/>
      <c r="Q10" s="12"/>
      <c r="R10" s="13"/>
      <c r="S10" s="12"/>
      <c r="T10" s="14"/>
      <c r="U10" s="14"/>
      <c r="V10" s="83"/>
      <c r="W10" s="83"/>
      <c r="X10" s="83"/>
      <c r="Y10" s="28"/>
      <c r="Z10" s="81"/>
      <c r="AA10" s="83"/>
      <c r="AB10" s="81"/>
      <c r="AC10" s="88"/>
      <c r="AD10" s="60"/>
      <c r="AE10" s="60" t="str">
        <f t="shared" si="1"/>
        <v/>
      </c>
      <c r="AF10" s="60" t="str">
        <f t="shared" si="2"/>
        <v/>
      </c>
      <c r="AG10" s="61" t="str">
        <f t="shared" si="3"/>
        <v/>
      </c>
      <c r="AH10" s="81"/>
      <c r="AI10" s="90"/>
      <c r="AJ10" s="14"/>
      <c r="AK10" s="14"/>
      <c r="AL10" s="88"/>
      <c r="AM10" s="81"/>
      <c r="AN10" s="15"/>
      <c r="AO10" s="15"/>
      <c r="AP10" s="15"/>
      <c r="AQ10" s="15"/>
      <c r="AR10" s="15"/>
      <c r="AS10" s="15"/>
      <c r="AT10" s="15"/>
      <c r="AU10" s="16"/>
      <c r="AV10" s="82"/>
      <c r="AW10" s="89"/>
      <c r="AX10" s="11"/>
      <c r="AY10" s="11"/>
      <c r="AZ10" s="19"/>
      <c r="BA10" s="20"/>
      <c r="BB10" s="18"/>
    </row>
    <row r="11" spans="1:54" s="6" customFormat="1" ht="14.25" customHeight="1" x14ac:dyDescent="0.15"/>
    <row r="12" spans="1:54" s="6" customFormat="1" x14ac:dyDescent="0.15"/>
  </sheetData>
  <sheetProtection formatCells="0" formatColumns="0" formatRows="0" insertColumns="0" insertRows="0" insertHyperlinks="0" deleteColumns="0" deleteRows="0" sort="0" autoFilter="0" pivotTables="0"/>
  <autoFilter ref="A6:BB6"/>
  <dataConsolidate/>
  <mergeCells count="64">
    <mergeCell ref="BA4:BA6"/>
    <mergeCell ref="BB4:BB6"/>
    <mergeCell ref="AH3:AH6"/>
    <mergeCell ref="AI3:AK3"/>
    <mergeCell ref="AL3:AL6"/>
    <mergeCell ref="AI4:AI6"/>
    <mergeCell ref="AJ5:AJ6"/>
    <mergeCell ref="AK5:AK6"/>
    <mergeCell ref="BA3:BB3"/>
    <mergeCell ref="AY3:AY6"/>
    <mergeCell ref="AZ3:AZ6"/>
    <mergeCell ref="AN3:AN6"/>
    <mergeCell ref="AP3:AP6"/>
    <mergeCell ref="AQ3:AQ6"/>
    <mergeCell ref="AR3:AR6"/>
    <mergeCell ref="AS3:AS6"/>
    <mergeCell ref="AX3:AX6"/>
    <mergeCell ref="AE4:AE6"/>
    <mergeCell ref="AD4:AD6"/>
    <mergeCell ref="AF5:AF6"/>
    <mergeCell ref="AG5:AG6"/>
    <mergeCell ref="AD3:AG3"/>
    <mergeCell ref="AM3:AM6"/>
    <mergeCell ref="AO3:AO6"/>
    <mergeCell ref="AT3:AT6"/>
    <mergeCell ref="AU3:AU6"/>
    <mergeCell ref="AV3:AV6"/>
    <mergeCell ref="AW3:AW6"/>
    <mergeCell ref="Q3:Q6"/>
    <mergeCell ref="R3:S3"/>
    <mergeCell ref="AB3:AC3"/>
    <mergeCell ref="R4:R6"/>
    <mergeCell ref="S4:S6"/>
    <mergeCell ref="U4:U6"/>
    <mergeCell ref="AB4:AB6"/>
    <mergeCell ref="AC4:AC6"/>
    <mergeCell ref="T3:T6"/>
    <mergeCell ref="V3:V6"/>
    <mergeCell ref="W3:W6"/>
    <mergeCell ref="Z3:Z6"/>
    <mergeCell ref="X3:Y3"/>
    <mergeCell ref="X4:X6"/>
    <mergeCell ref="Y4:Y6"/>
    <mergeCell ref="AA3:AA6"/>
    <mergeCell ref="I4:I6"/>
    <mergeCell ref="J4:J6"/>
    <mergeCell ref="L4:L6"/>
    <mergeCell ref="M4:M6"/>
    <mergeCell ref="P3:P6"/>
    <mergeCell ref="I3:J3"/>
    <mergeCell ref="K3:K6"/>
    <mergeCell ref="L3:M3"/>
    <mergeCell ref="N3:N6"/>
    <mergeCell ref="O3:O6"/>
    <mergeCell ref="A3:B3"/>
    <mergeCell ref="C3:C6"/>
    <mergeCell ref="D3:F3"/>
    <mergeCell ref="G3:G6"/>
    <mergeCell ref="H3:H6"/>
    <mergeCell ref="A4:A6"/>
    <mergeCell ref="B4:B6"/>
    <mergeCell ref="D4:D6"/>
    <mergeCell ref="E4:E6"/>
    <mergeCell ref="F4:F6"/>
  </mergeCells>
  <phoneticPr fontId="1"/>
  <dataValidations xWindow="1605" yWindow="521" count="40">
    <dataValidation showDropDown="1" showInputMessage="1" showErrorMessage="1" sqref="V7:V10"/>
    <dataValidation type="whole" errorStyle="warning" operator="greaterThanOrEqual" showInputMessage="1" showErrorMessage="1" error="１以上の数値が入力されていません！_x000a__x000a_" sqref="T7:T10">
      <formula1>1</formula1>
    </dataValidation>
    <dataValidation type="whole" errorStyle="warning" showInputMessage="1" showErrorMessage="1" error="応札者数を超えていませんか？_x000a_また、該当法人がいない場合は「0」の入力となっていますか？" sqref="U7:U10">
      <formula1>0</formula1>
      <formula2>T7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Q7:Q10">
      <formula1>ROUNDDOWN(P7/O7,3)</formula1>
    </dataValidation>
    <dataValidation type="list" allowBlank="1" showInputMessage="1" showErrorMessage="1" prompt="1：評価項目を個別具体的に規定する法令又は閣議決定が存在する_x000a_0：評価項目を個別具体的に規定する法令又は閣議決定が存在しない_x000a_ｰ：左欄が「5：その他」以外の場合" sqref="AF7:AF10">
      <formula1>"1,0,-"</formula1>
    </dataValidation>
    <dataValidation allowBlank="1" showInputMessage="1" showErrorMessage="1" prompt="当初契約締結日時点の契約担当官等を記載" sqref="I7:I10"/>
    <dataValidation allowBlank="1" showInputMessage="1" showErrorMessage="1" prompt="都道府県を省略せず記載" sqref="J7:J10"/>
    <dataValidation type="textLength" showInputMessage="1" showErrorMessage="1" error="8桁の数値で入力してください" prompt="「13」で始まる8桁を記載してください。" sqref="D7:D10">
      <formula1>8</formula1>
      <formula2>8</formula2>
    </dataValidation>
    <dataValidation type="list" showInputMessage="1" showErrorMessage="1" prompt="1：一の支出官のみが支出している場合_x000a_2：複数の支出官が支出している場合_x000a_3：支出官とその所属の前渡官が支出している場合_x000a_4：複数の支出官及び前渡官が支出している場合_x000a_5：前渡官のみが支出している場合_x000a_※当省の機関のみで判断してください" sqref="F7:F10">
      <formula1>"1,2,3,4,5"</formula1>
    </dataValidation>
    <dataValidation allowBlank="1" showInputMessage="1" showErrorMessage="1" prompt="都道府県を省略せず記載_x000a_商号又は名称を「個人情報非公表」とした場合は、原則住所も「個人情報非公表」としてください。" sqref="M7:M10"/>
    <dataValidation type="list" showInputMessage="1" showErrorMessage="1" prompt="1：公共工事_x000a_2：測量・建設コンサルタント等業務" sqref="Z7:Z10">
      <formula1>"1,2"</formula1>
    </dataValidation>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X7:X10"/>
    <dataValidation type="list" showInputMessage="1" showErrorMessage="1" prompt="1：公共工事のうち標準型総合評価_x000a_2：公共工事のうち簡易型総合評価_x000a_3：公共工事のうち高度技術提案型総合評価_x000a_4：測量：建設コンサルタント等_x000a_-：総合評価を実施していない" sqref="AB7:AB10">
      <formula1>"1,2,3,4,-"</formula1>
    </dataValidation>
    <dataValidation type="list" showInputMessage="1" showErrorMessage="1" prompt="1：施工体制の確保状況の評価を行っている_x000a_2：施工体制の確保状況の評価を行っていない、または測量・建設コンサルタント等の場合_x000a_-：総合評価を実施していない" sqref="AC7">
      <formula1>"1,0,-"</formula1>
    </dataValidation>
    <dataValidation allowBlank="1" showInputMessage="1" prompt="左欄が「ｰ」の場合は「ｰ」を記載してください。" sqref="AG7:AG10"/>
    <dataValidation type="list" showInputMessage="1" showErrorMessage="1" prompt="1：低入札価格調査を実施した_x000a_0：低入札価格調査を実施していない_x000a_ｰ：低入札調査基準価格を設定していない" sqref="AM7:AM10">
      <formula1>"1,0,-"</formula1>
    </dataValidation>
    <dataValidation allowBlank="1" showInputMessage="1" showErrorMessage="1" prompt="・総合評価のための技術提案書や応札要件を満たす証明薗提出等参加者を入札期日の前に限定している場合は、その締切日を記載_x000a_・その他の場合は「-」を記載" sqref="AP7:AP10"/>
    <dataValidation allowBlank="1" showInputMessage="1" showErrorMessage="1" prompt="入札書の提出期限の日を記載" sqref="AQ7:AQ10"/>
    <dataValidation allowBlank="1" showInputMessage="1" showErrorMessage="1" prompt="入札書の開札日を記載" sqref="AR7:AR10"/>
    <dataValidation type="list" showInputMessage="1" showErrorMessage="1" prompt="1：当年度に国庫債務負担行為により複数年度に渡る契約を新規に締結した場合_x000a_0：「1」に該当しない場合" sqref="AV7:AV10">
      <formula1>"1,0"</formula1>
    </dataValidation>
    <dataValidation type="list" showInputMessage="1" showErrorMessage="1" prompt="1：再委託（再請負）がある場合_x000a_0：再委託（再請負）がない場合" sqref="AW7:AW10">
      <formula1>"1,0"</formula1>
    </dataValidation>
    <dataValidation allowBlank="1" showInputMessage="1" showErrorMessage="1" prompt="・年度内の最終変更後の契約金額を記載_x000a_・長期継続契約・単価契約については年度内の支出総額を記載_x000a_・国庫債務負担行為による契約の場合は、年割額を合計した契約全体の金額を記載" sqref="AX7:AX10"/>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P7:P10">
      <formula1>1</formula1>
      <formula2>O7</formula2>
    </dataValidation>
    <dataValidation allowBlank="1" showInputMessage="1" showErrorMessage="1" prompt="・記載した電子と紙応札者数の合計を「応札者の数」欄と同数にしてください。_x000a_・電子システムによる応札を不可とした場合は「ｰ」を記載" sqref="AJ7:AK10"/>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等）" sqref="G7:G10">
      <formula1>"1,2,3,4,5,6,7,8,9,10,11,12,13,14"</formula1>
    </dataValidation>
    <dataValidation allowBlank="1" showInputMessage="1" showErrorMessage="1" prompt="当初契約における日付を記載" sqref="AS7:AT10"/>
    <dataValidation type="list" showInputMessage="1" showErrorMessage="1" prompt="1：WTO対象（単独）_x000a_2：WTO対象（複数（一連の調達））_x000a_0：WTO非対象" sqref="AH7:AH10">
      <formula1>"1,2,0"</formula1>
    </dataValidation>
    <dataValidation type="date" errorStyle="warning" showInputMessage="1" showErrorMessage="1" error="当年度内の日ではありません" prompt="当初契約締結日を記載_x000a_※「H○.○.○」を入力すると、自動的に「平成○年○月○日」と表示されます。" sqref="K7:K10">
      <formula1>IF(MONTH(NOW())&gt;3,DATE(YEAR(NOW()),4,1),DATE(YEAR(NOW())-1,4,1))</formula1>
      <formula2>IF(MONTH(NOW())&gt;3,DATE(YEAR(NOW())+1,3,31),DATE(YEAR(NOW()),3,31))</formula2>
    </dataValidation>
    <dataValidation allowBlank="1" showInputMessage="1" showErrorMessage="1" prompt="指名競争の場合は、指名通知日を記載_x000a_※「H○.○.○」を入力すると、自動的に「H○.○.○(○)」と表示されます。（以降の年月日入力欄も同様です。）" sqref="AN7:AN1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L7:L10"/>
    <dataValidation type="list" operator="equal" showInputMessage="1" showErrorMessage="1" promptTitle="ワーク・ライフ・バランス関係はこのセルから入力してください。" prompt="1：総合評価で評価する項目を設定した_x000a_0：総合評価で評価する項目を設定しなかった_x000a_-：総合評価を実施していない" sqref="AD7:AD10">
      <formula1>"1,0,-"</formula1>
    </dataValidation>
    <dataValidation allowBlank="1" showInputMessage="1" showErrorMessage="1" prompt="支出決定決議書の公表用適用欄3に記載するコードを記載してください。_x000a_※確定していない等の場合は確定後に報告してください。" sqref="E7:E10"/>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H7:H10"/>
    <dataValidation allowBlank="1" showInputMessage="1" showErrorMessage="1" prompt="説明会を開催していない場合は「ｰ」を記載" sqref="AO7:AO10"/>
    <dataValidation allowBlank="1" showInputMessage="1" showErrorMessage="1" prompt="年度内（出納整理期間を含む）の支出額を記載_x000a_※国庫債務負担行為による契約及び翌年度への繰越がある契約を除き、最終契約額と一致する。" sqref="AY7:AY10"/>
    <dataValidation type="list" allowBlank="1" showInputMessage="1" showErrorMessage="1" prompt="1:スケジュールに基づき翌年度以降に設定予定事業_x000a_2:環境配慮契約法に基づく自動車の購入または賃貸借_x000a_3:過去に設定された長期継続契約に基づく事業_x000a_4:WLB等推進企業となりえない者のみを契約対象とする事業_x000a_5:その他_x000a_ｰ:総合評価で評価する項目を設定した、または総合評価を実施していない" sqref="AE7:AE10">
      <formula1>"1,2,3,4,5,-"</formula1>
    </dataValidation>
    <dataValidation type="list" showInputMessage="1" showErrorMessage="1" prompt="1：施工体制の確保状況の評価を行っている_x000a_0：施工体制の確保状況の評価を行っていない、または測量・建設コンサルタント等の場合_x000a_-：総合評価を実施していない" sqref="AC8:AC10">
      <formula1>"1,0,-"</formula1>
    </dataValidation>
    <dataValidation type="list" showInputMessage="1" showErrorMessage="1" prompt="1：電子システムによる応札を可能とした_x000a_0：電子システムによる応札を不可とした" sqref="AI7:AI10">
      <formula1>"1,0"</formula1>
    </dataValidation>
    <dataValidation type="list" showInputMessage="1" showErrorMessage="1" prompt="1：電子契約締結とした_x000a_0：電子契約締結としていない_x000a_" sqref="AL7:AL10">
      <formula1>"1,0"</formula1>
    </dataValidation>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Y7:Y10"/>
  </dataValidations>
  <hyperlinks>
    <hyperlink ref="Y4:Y6" r:id="rId1" display="法人番号"/>
  </hyperlinks>
  <pageMargins left="0.23622047244094491" right="0.23622047244094491" top="0.74803149606299213" bottom="0.74803149606299213" header="0.31496062992125984" footer="0.31496062992125984"/>
  <pageSetup paperSize="8" scale="33" fitToHeight="0" orientation="landscape" cellComments="asDisplayed" r:id="rId2"/>
  <extLst>
    <ext xmlns:x14="http://schemas.microsoft.com/office/spreadsheetml/2009/9/main" uri="{CCE6A557-97BC-4b89-ADB6-D9C93CAAB3DF}">
      <x14:dataValidations xmlns:xm="http://schemas.microsoft.com/office/excel/2006/main" xWindow="1605" yWindow="521" count="6">
        <x14:dataValidation type="list" showInputMessage="1" showErrorMessage="1">
          <x14:formula1>
            <xm:f>ｺｰﾄﾞ!$A$2:$A$30</xm:f>
          </x14:formula1>
          <xm:sqref>A7:A10</xm:sqref>
        </x14:dataValidation>
        <x14:dataValidation type="list" showInputMessage="1" showErrorMessage="1">
          <x14:formula1>
            <xm:f>ｺｰﾄﾞ!$L$3:$L$39</xm:f>
          </x14:formula1>
          <xm:sqref>AA7:AA10</xm:sqref>
        </x14:dataValidation>
        <x14:dataValidation type="list" showInputMessage="1" showErrorMessage="1" prompt="「契約相手方法人区分」が6～14の場合は「ｰ」を入力してください">
          <x14:formula1>
            <xm:f>IF(AND($G7&lt;6,$G7&gt;0),ｺｰﾄﾞ!$J$9:$J$11,ｺｰﾄﾞ!$J$11)</xm:f>
          </x14:formula1>
          <xm:sqref>S7:S10</xm:sqref>
        </x14:dataValidation>
        <x14:dataValidation type="list" showInputMessage="1" showErrorMessage="1" prompt="「契約相手方法人区分」が6～14の場合は「ｰ」を入力してください">
          <x14:formula1>
            <xm:f>IF(AND($G7&lt;6,$G7&gt;0),ｺｰﾄﾞ!$J$2:$J$6,ｺｰﾄﾞ!$J$6)</xm:f>
          </x14:formula1>
          <xm:sqref>R7:R10</xm:sqref>
        </x14:dataValidation>
        <x14:dataValidation type="list" showInputMessage="1" showErrorMessage="1" prompt="「公共工事、測量・建設コンサルタント等業務の別」欄を先に入力してください。">
          <x14:formula1>
            <xm:f>IF($Z7=1,ｺｰﾄﾞ!$G$3:$G$18,IF($Z7=2,ｺｰﾄﾞ!$H$3:$H$10,))</xm:f>
          </x14:formula1>
          <xm:sqref>N7:N10</xm:sqref>
        </x14:dataValidation>
        <x14:dataValidation type="whole" errorStyle="warning" showInputMessage="1" showErrorMessage="1" error="整理番号の入力が誤っています_x000a__x000a_報告後に小数点以下の番号を付す場合は入力を続行してください" prompt="「報告元」と「契約を締結した日」を先に入力してください">
          <x14:formula1>
            <xm:f>(1&amp;VLOOKUP(A7,ｺｰﾄﾞ!$A$2:$B$30,2,FALSE)&amp;IF(K7="",99,VLOOKUP(MONTH(K7),ｺｰﾄﾞ!$D$2:$E$13,2,FALSE)))*1000</xm:f>
          </x14:formula1>
          <x14:formula2>
            <xm:f>(1&amp;VLOOKUP(A7,ｺｰﾄﾞ!$A$2:$B$30,2,FALSE)&amp;IF(K7="",99,VLOOKUP(MONTH(K7),ｺｰﾄﾞ!$D$2:$E$13,2,FALSE)))*1000+999</xm:f>
          </x14:formula2>
          <xm:sqref>C7:C10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X12"/>
  <sheetViews>
    <sheetView view="pageBreakPreview" zoomScale="60" zoomScaleNormal="70" workbookViewId="0">
      <pane xSplit="8" ySplit="6" topLeftCell="I7" activePane="bottomRight" state="frozen"/>
      <selection pane="topRight"/>
      <selection pane="bottomLeft"/>
      <selection pane="bottomRight" activeCell="A7" sqref="A7"/>
    </sheetView>
  </sheetViews>
  <sheetFormatPr defaultColWidth="8.5" defaultRowHeight="13.5" x14ac:dyDescent="0.15"/>
  <cols>
    <col min="1" max="2" width="8.5" style="31"/>
    <col min="3" max="3" width="10.5" style="31" bestFit="1" customWidth="1"/>
    <col min="4" max="5" width="9.5" style="31" bestFit="1" customWidth="1"/>
    <col min="6" max="7" width="8.5" style="31"/>
    <col min="8" max="8" width="33.75" style="31" customWidth="1"/>
    <col min="9" max="10" width="8.5" style="31"/>
    <col min="11" max="11" width="18.25" style="31" customWidth="1"/>
    <col min="12" max="12" width="23.25" style="31" bestFit="1" customWidth="1"/>
    <col min="13" max="13" width="8.5" style="31"/>
    <col min="14" max="14" width="20.625" style="31" customWidth="1"/>
    <col min="15" max="17" width="12.625" style="31" customWidth="1"/>
    <col min="18" max="25" width="8.5" style="31"/>
    <col min="26" max="26" width="11.25" style="8" customWidth="1"/>
    <col min="27" max="27" width="15" style="8" bestFit="1" customWidth="1"/>
    <col min="28" max="28" width="8.5" style="31"/>
    <col min="29" max="29" width="12.125" style="31" customWidth="1"/>
    <col min="30" max="33" width="10.625" style="31" customWidth="1"/>
    <col min="34" max="35" width="8.5" style="31"/>
    <col min="36" max="42" width="14.625" style="31" customWidth="1"/>
    <col min="43" max="45" width="8.5" style="31"/>
    <col min="46" max="47" width="11.375" style="31" bestFit="1" customWidth="1"/>
    <col min="48" max="16384" width="8.5" style="31"/>
  </cols>
  <sheetData>
    <row r="1" spans="1:50" ht="13.5" customHeight="1" x14ac:dyDescent="0.15">
      <c r="A1" s="5" t="s">
        <v>130</v>
      </c>
      <c r="B1" s="5"/>
      <c r="C1" s="5"/>
      <c r="D1" s="5"/>
      <c r="E1" s="5"/>
      <c r="F1" s="5"/>
      <c r="G1" s="5"/>
      <c r="H1" s="5"/>
      <c r="I1" s="5"/>
      <c r="J1" s="5"/>
      <c r="K1" s="5"/>
      <c r="L1" s="5"/>
      <c r="M1" s="5"/>
      <c r="N1" s="5"/>
      <c r="O1" s="5"/>
      <c r="P1" s="5"/>
      <c r="Q1" s="5"/>
      <c r="R1" s="5"/>
      <c r="S1" s="5"/>
      <c r="T1" s="5"/>
      <c r="U1" s="5"/>
      <c r="V1" s="5"/>
      <c r="W1" s="5"/>
      <c r="X1" s="5"/>
      <c r="Y1" s="5"/>
      <c r="Z1" s="6"/>
      <c r="AA1" s="6"/>
      <c r="AB1" s="5"/>
      <c r="AC1" s="5"/>
      <c r="AD1" s="5"/>
      <c r="AE1" s="5"/>
      <c r="AF1" s="5"/>
      <c r="AG1" s="5"/>
      <c r="AH1" s="5"/>
      <c r="AI1" s="6"/>
      <c r="AJ1" s="5"/>
      <c r="AK1" s="5"/>
      <c r="AL1" s="5"/>
      <c r="AM1" s="5"/>
      <c r="AN1" s="5"/>
      <c r="AO1" s="5"/>
      <c r="AP1" s="5"/>
      <c r="AQ1" s="5"/>
      <c r="AR1" s="5"/>
      <c r="AS1" s="5"/>
      <c r="AT1" s="5"/>
      <c r="AU1" s="5"/>
      <c r="AV1" s="5"/>
      <c r="AW1" s="5"/>
      <c r="AX1" s="5"/>
    </row>
    <row r="2" spans="1:50" ht="14.25" customHeight="1" thickBot="1" x14ac:dyDescent="0.2">
      <c r="A2" s="5" t="s">
        <v>121</v>
      </c>
      <c r="B2" s="5"/>
      <c r="C2" s="5"/>
      <c r="D2" s="5"/>
      <c r="E2" s="5"/>
      <c r="F2" s="5"/>
      <c r="G2" s="5"/>
      <c r="H2" s="5"/>
      <c r="I2" s="5"/>
      <c r="J2" s="5"/>
      <c r="K2" s="5"/>
      <c r="L2" s="5"/>
      <c r="M2" s="5"/>
      <c r="N2" s="5"/>
      <c r="O2" s="5"/>
      <c r="P2" s="5"/>
      <c r="Q2" s="5"/>
      <c r="R2" s="5"/>
      <c r="S2" s="5"/>
      <c r="T2" s="5"/>
      <c r="U2" s="5"/>
      <c r="V2" s="5"/>
      <c r="W2" s="5"/>
      <c r="X2" s="5"/>
      <c r="Y2" s="5"/>
      <c r="Z2" s="3"/>
      <c r="AA2" s="3"/>
      <c r="AB2" s="5"/>
      <c r="AC2" s="5"/>
      <c r="AD2" s="5"/>
      <c r="AE2" s="5"/>
      <c r="AF2" s="5"/>
      <c r="AG2" s="5"/>
      <c r="AH2" s="5"/>
      <c r="AI2" s="5"/>
      <c r="AJ2" s="5"/>
      <c r="AK2" s="5"/>
      <c r="AL2" s="5"/>
      <c r="AM2" s="5"/>
      <c r="AN2" s="5"/>
      <c r="AO2" s="5"/>
      <c r="AP2" s="5"/>
      <c r="AQ2" s="5"/>
      <c r="AR2" s="5"/>
      <c r="AS2" s="5"/>
      <c r="AT2" s="5"/>
      <c r="AU2" s="5"/>
      <c r="AV2" s="5"/>
      <c r="AW2" s="5"/>
      <c r="AX2" s="5"/>
    </row>
    <row r="3" spans="1:50" ht="70.5" customHeight="1" x14ac:dyDescent="0.15">
      <c r="A3" s="93" t="s">
        <v>1</v>
      </c>
      <c r="B3" s="93"/>
      <c r="C3" s="93" t="s">
        <v>2</v>
      </c>
      <c r="D3" s="94" t="s">
        <v>69</v>
      </c>
      <c r="E3" s="95"/>
      <c r="F3" s="96"/>
      <c r="G3" s="97" t="s">
        <v>3</v>
      </c>
      <c r="H3" s="97" t="s">
        <v>4</v>
      </c>
      <c r="I3" s="104" t="s">
        <v>5</v>
      </c>
      <c r="J3" s="105"/>
      <c r="K3" s="101" t="s">
        <v>6</v>
      </c>
      <c r="L3" s="104" t="s">
        <v>287</v>
      </c>
      <c r="M3" s="105"/>
      <c r="N3" s="97" t="s">
        <v>42</v>
      </c>
      <c r="O3" s="97" t="s">
        <v>43</v>
      </c>
      <c r="P3" s="101" t="s">
        <v>8</v>
      </c>
      <c r="Q3" s="101" t="s">
        <v>9</v>
      </c>
      <c r="R3" s="101" t="s">
        <v>10</v>
      </c>
      <c r="S3" s="99" t="s">
        <v>11</v>
      </c>
      <c r="T3" s="106"/>
      <c r="U3" s="108" t="s">
        <v>310</v>
      </c>
      <c r="V3" s="99" t="s">
        <v>44</v>
      </c>
      <c r="W3" s="25"/>
      <c r="X3" s="97" t="s">
        <v>45</v>
      </c>
      <c r="Y3" s="101" t="s">
        <v>14</v>
      </c>
      <c r="Z3" s="108" t="s">
        <v>282</v>
      </c>
      <c r="AA3" s="109"/>
      <c r="AB3" s="147" t="s">
        <v>46</v>
      </c>
      <c r="AC3" s="97" t="s">
        <v>267</v>
      </c>
      <c r="AD3" s="117" t="s">
        <v>303</v>
      </c>
      <c r="AE3" s="125"/>
      <c r="AF3" s="125"/>
      <c r="AG3" s="126"/>
      <c r="AH3" s="97" t="s">
        <v>17</v>
      </c>
      <c r="AI3" s="97" t="s">
        <v>129</v>
      </c>
      <c r="AJ3" s="93" t="s">
        <v>47</v>
      </c>
      <c r="AK3" s="101" t="s">
        <v>311</v>
      </c>
      <c r="AL3" s="93" t="s">
        <v>48</v>
      </c>
      <c r="AM3" s="101" t="s">
        <v>20</v>
      </c>
      <c r="AN3" s="93" t="s">
        <v>21</v>
      </c>
      <c r="AO3" s="128" t="s">
        <v>22</v>
      </c>
      <c r="AP3" s="128" t="s">
        <v>23</v>
      </c>
      <c r="AQ3" s="101" t="s">
        <v>24</v>
      </c>
      <c r="AR3" s="104" t="s">
        <v>0</v>
      </c>
      <c r="AS3" s="134" t="s">
        <v>25</v>
      </c>
      <c r="AT3" s="116" t="s">
        <v>26</v>
      </c>
      <c r="AU3" s="116" t="s">
        <v>27</v>
      </c>
      <c r="AV3" s="141" t="s">
        <v>28</v>
      </c>
      <c r="AW3" s="96" t="s">
        <v>29</v>
      </c>
      <c r="AX3" s="93"/>
    </row>
    <row r="4" spans="1:50" ht="60" customHeight="1" x14ac:dyDescent="0.15">
      <c r="A4" s="93" t="s">
        <v>1</v>
      </c>
      <c r="B4" s="93" t="s">
        <v>30</v>
      </c>
      <c r="C4" s="93"/>
      <c r="D4" s="93" t="s">
        <v>31</v>
      </c>
      <c r="E4" s="93" t="s">
        <v>32</v>
      </c>
      <c r="F4" s="93" t="s">
        <v>70</v>
      </c>
      <c r="G4" s="98"/>
      <c r="H4" s="98"/>
      <c r="I4" s="99" t="s">
        <v>33</v>
      </c>
      <c r="J4" s="101" t="s">
        <v>34</v>
      </c>
      <c r="K4" s="102"/>
      <c r="L4" s="101" t="s">
        <v>288</v>
      </c>
      <c r="M4" s="101" t="s">
        <v>35</v>
      </c>
      <c r="N4" s="98"/>
      <c r="O4" s="98"/>
      <c r="P4" s="102"/>
      <c r="Q4" s="102"/>
      <c r="R4" s="102"/>
      <c r="S4" s="93" t="s">
        <v>36</v>
      </c>
      <c r="T4" s="93" t="s">
        <v>309</v>
      </c>
      <c r="U4" s="143"/>
      <c r="V4" s="100"/>
      <c r="W4" s="97" t="s">
        <v>37</v>
      </c>
      <c r="X4" s="98"/>
      <c r="Y4" s="102"/>
      <c r="Z4" s="110" t="s">
        <v>283</v>
      </c>
      <c r="AA4" s="113" t="s">
        <v>284</v>
      </c>
      <c r="AB4" s="148"/>
      <c r="AC4" s="111"/>
      <c r="AD4" s="120" t="s">
        <v>301</v>
      </c>
      <c r="AE4" s="117" t="s">
        <v>302</v>
      </c>
      <c r="AF4" s="66"/>
      <c r="AG4" s="67"/>
      <c r="AH4" s="98"/>
      <c r="AI4" s="111"/>
      <c r="AJ4" s="101"/>
      <c r="AK4" s="102"/>
      <c r="AL4" s="101"/>
      <c r="AM4" s="102"/>
      <c r="AN4" s="149"/>
      <c r="AO4" s="129"/>
      <c r="AP4" s="129"/>
      <c r="AQ4" s="102"/>
      <c r="AR4" s="104"/>
      <c r="AS4" s="135"/>
      <c r="AT4" s="93"/>
      <c r="AU4" s="93"/>
      <c r="AV4" s="142"/>
      <c r="AW4" s="96" t="s">
        <v>29</v>
      </c>
      <c r="AX4" s="93" t="s">
        <v>175</v>
      </c>
    </row>
    <row r="5" spans="1:50" ht="60" customHeight="1" x14ac:dyDescent="0.15">
      <c r="A5" s="93"/>
      <c r="B5" s="93"/>
      <c r="C5" s="93"/>
      <c r="D5" s="93"/>
      <c r="E5" s="93"/>
      <c r="F5" s="93"/>
      <c r="G5" s="98"/>
      <c r="H5" s="98"/>
      <c r="I5" s="100"/>
      <c r="J5" s="102"/>
      <c r="K5" s="102"/>
      <c r="L5" s="102"/>
      <c r="M5" s="102"/>
      <c r="N5" s="98"/>
      <c r="O5" s="98"/>
      <c r="P5" s="102"/>
      <c r="Q5" s="102"/>
      <c r="R5" s="102"/>
      <c r="S5" s="93"/>
      <c r="T5" s="93"/>
      <c r="U5" s="143"/>
      <c r="V5" s="100"/>
      <c r="W5" s="98"/>
      <c r="X5" s="98"/>
      <c r="Y5" s="102"/>
      <c r="Z5" s="111"/>
      <c r="AA5" s="114"/>
      <c r="AB5" s="148"/>
      <c r="AC5" s="111"/>
      <c r="AD5" s="121"/>
      <c r="AE5" s="118"/>
      <c r="AF5" s="123" t="s">
        <v>304</v>
      </c>
      <c r="AG5" s="123" t="s">
        <v>305</v>
      </c>
      <c r="AH5" s="98"/>
      <c r="AI5" s="111"/>
      <c r="AJ5" s="101"/>
      <c r="AK5" s="102"/>
      <c r="AL5" s="101"/>
      <c r="AM5" s="102"/>
      <c r="AN5" s="149"/>
      <c r="AO5" s="129"/>
      <c r="AP5" s="129"/>
      <c r="AQ5" s="102"/>
      <c r="AR5" s="104"/>
      <c r="AS5" s="135"/>
      <c r="AT5" s="93"/>
      <c r="AU5" s="93"/>
      <c r="AV5" s="142"/>
      <c r="AW5" s="96"/>
      <c r="AX5" s="93"/>
    </row>
    <row r="6" spans="1:50" ht="60" customHeight="1" x14ac:dyDescent="0.15">
      <c r="A6" s="93"/>
      <c r="B6" s="93"/>
      <c r="C6" s="93"/>
      <c r="D6" s="93"/>
      <c r="E6" s="93"/>
      <c r="F6" s="93"/>
      <c r="G6" s="98"/>
      <c r="H6" s="98"/>
      <c r="I6" s="100"/>
      <c r="J6" s="102"/>
      <c r="K6" s="102"/>
      <c r="L6" s="103"/>
      <c r="M6" s="102"/>
      <c r="N6" s="98"/>
      <c r="O6" s="98"/>
      <c r="P6" s="102"/>
      <c r="Q6" s="102"/>
      <c r="R6" s="102"/>
      <c r="S6" s="93"/>
      <c r="T6" s="93"/>
      <c r="U6" s="143"/>
      <c r="V6" s="100"/>
      <c r="W6" s="98"/>
      <c r="X6" s="98"/>
      <c r="Y6" s="102"/>
      <c r="Z6" s="112"/>
      <c r="AA6" s="115"/>
      <c r="AB6" s="148"/>
      <c r="AC6" s="112"/>
      <c r="AD6" s="122"/>
      <c r="AE6" s="119"/>
      <c r="AF6" s="124"/>
      <c r="AG6" s="124"/>
      <c r="AH6" s="127"/>
      <c r="AI6" s="112"/>
      <c r="AJ6" s="101"/>
      <c r="AK6" s="103"/>
      <c r="AL6" s="101"/>
      <c r="AM6" s="102"/>
      <c r="AN6" s="149"/>
      <c r="AO6" s="130"/>
      <c r="AP6" s="130"/>
      <c r="AQ6" s="102"/>
      <c r="AR6" s="104"/>
      <c r="AS6" s="135"/>
      <c r="AT6" s="93"/>
      <c r="AU6" s="93"/>
      <c r="AV6" s="142"/>
      <c r="AW6" s="96"/>
      <c r="AX6" s="93"/>
    </row>
    <row r="7" spans="1:50" ht="80.099999999999994" customHeight="1" x14ac:dyDescent="0.15">
      <c r="A7" s="27"/>
      <c r="B7" s="27"/>
      <c r="C7" s="27"/>
      <c r="D7" s="69"/>
      <c r="E7" s="83"/>
      <c r="F7" s="68"/>
      <c r="G7" s="79"/>
      <c r="H7" s="83"/>
      <c r="I7" s="69"/>
      <c r="J7" s="69"/>
      <c r="K7" s="10"/>
      <c r="L7" s="80" t="str">
        <f t="shared" ref="L7" si="0">Z7&amp;IF(AND(AA7&lt;&gt;"-",AA7&gt;0),CHAR(10)&amp;"法人番号"&amp;TEXT(AA7,"0000000000000"),)</f>
        <v/>
      </c>
      <c r="M7" s="69"/>
      <c r="N7" s="27"/>
      <c r="O7" s="27"/>
      <c r="P7" s="32"/>
      <c r="Q7" s="11"/>
      <c r="R7" s="12"/>
      <c r="S7" s="13"/>
      <c r="T7" s="12"/>
      <c r="U7" s="14"/>
      <c r="V7" s="14"/>
      <c r="W7" s="14"/>
      <c r="X7" s="27"/>
      <c r="Y7" s="27"/>
      <c r="Z7" s="72"/>
      <c r="AA7" s="28"/>
      <c r="AB7" s="70"/>
      <c r="AC7" s="72"/>
      <c r="AD7" s="60"/>
      <c r="AE7" s="60" t="str">
        <f>IF(OR(AD7=1,AD7="-"),"-","")</f>
        <v/>
      </c>
      <c r="AF7" s="60" t="str">
        <f>IF(OR(AD7=1,AD7="-"),"-",IF(OR(AE7&lt;5,AE7="-"),"-",""))</f>
        <v/>
      </c>
      <c r="AG7" s="61" t="str">
        <f>IF(OR(AD7=1,AD7="-"),"-",IF(OR(AE7&lt;5,AE7="-"),"-",""))</f>
        <v/>
      </c>
      <c r="AH7" s="79"/>
      <c r="AI7" s="88"/>
      <c r="AJ7" s="15"/>
      <c r="AK7" s="15"/>
      <c r="AL7" s="15"/>
      <c r="AM7" s="15"/>
      <c r="AN7" s="15"/>
      <c r="AO7" s="15"/>
      <c r="AP7" s="15"/>
      <c r="AQ7" s="16"/>
      <c r="AR7" s="71"/>
      <c r="AS7" s="89"/>
      <c r="AT7" s="11"/>
      <c r="AU7" s="11"/>
      <c r="AV7" s="19"/>
      <c r="AW7" s="20"/>
      <c r="AX7" s="18"/>
    </row>
    <row r="8" spans="1:50" ht="79.5" customHeight="1" x14ac:dyDescent="0.15">
      <c r="A8" s="83"/>
      <c r="B8" s="83"/>
      <c r="C8" s="83"/>
      <c r="D8" s="83"/>
      <c r="E8" s="83"/>
      <c r="F8" s="81"/>
      <c r="G8" s="81"/>
      <c r="H8" s="83"/>
      <c r="I8" s="83"/>
      <c r="J8" s="83"/>
      <c r="K8" s="10"/>
      <c r="L8" s="83" t="str">
        <f t="shared" ref="L8:L10" si="1">Z8&amp;IF(AND(AA8&lt;&gt;"-",AA8&gt;0),CHAR(10)&amp;"法人番号"&amp;TEXT(AA8,"0000000000000"),)</f>
        <v/>
      </c>
      <c r="M8" s="83"/>
      <c r="N8" s="83"/>
      <c r="O8" s="83"/>
      <c r="P8" s="32"/>
      <c r="Q8" s="11"/>
      <c r="R8" s="12"/>
      <c r="S8" s="13"/>
      <c r="T8" s="12"/>
      <c r="U8" s="14"/>
      <c r="V8" s="14"/>
      <c r="W8" s="14"/>
      <c r="X8" s="83"/>
      <c r="Y8" s="83"/>
      <c r="Z8" s="83"/>
      <c r="AA8" s="28"/>
      <c r="AB8" s="81"/>
      <c r="AC8" s="83"/>
      <c r="AD8" s="60"/>
      <c r="AE8" s="60" t="str">
        <f t="shared" ref="AE8:AE10" si="2">IF(OR(AD8=1,AD8="-"),"-","")</f>
        <v/>
      </c>
      <c r="AF8" s="60" t="str">
        <f t="shared" ref="AF8:AF10" si="3">IF(OR(AD8=1,AD8="-"),"-",IF(OR(AE8&lt;5,AE8="-"),"-",""))</f>
        <v/>
      </c>
      <c r="AG8" s="61" t="str">
        <f t="shared" ref="AG8:AG10" si="4">IF(OR(AD8=1,AD8="-"),"-",IF(OR(AE8&lt;5,AE8="-"),"-",""))</f>
        <v/>
      </c>
      <c r="AH8" s="81"/>
      <c r="AI8" s="88"/>
      <c r="AJ8" s="15"/>
      <c r="AK8" s="15"/>
      <c r="AL8" s="15"/>
      <c r="AM8" s="15"/>
      <c r="AN8" s="15"/>
      <c r="AO8" s="15"/>
      <c r="AP8" s="15"/>
      <c r="AQ8" s="16"/>
      <c r="AR8" s="82"/>
      <c r="AS8" s="89"/>
      <c r="AT8" s="11"/>
      <c r="AU8" s="11"/>
      <c r="AV8" s="19"/>
      <c r="AW8" s="20"/>
      <c r="AX8" s="18"/>
    </row>
    <row r="9" spans="1:50" ht="80.099999999999994" customHeight="1" x14ac:dyDescent="0.15">
      <c r="A9" s="83"/>
      <c r="B9" s="83"/>
      <c r="C9" s="83"/>
      <c r="D9" s="83"/>
      <c r="E9" s="83"/>
      <c r="F9" s="81"/>
      <c r="G9" s="81"/>
      <c r="H9" s="83"/>
      <c r="I9" s="83"/>
      <c r="J9" s="83"/>
      <c r="K9" s="10"/>
      <c r="L9" s="83" t="str">
        <f t="shared" si="1"/>
        <v/>
      </c>
      <c r="M9" s="83"/>
      <c r="N9" s="83"/>
      <c r="O9" s="83"/>
      <c r="P9" s="32"/>
      <c r="Q9" s="11"/>
      <c r="R9" s="12"/>
      <c r="S9" s="13"/>
      <c r="T9" s="12"/>
      <c r="U9" s="14"/>
      <c r="V9" s="14"/>
      <c r="W9" s="14"/>
      <c r="X9" s="83"/>
      <c r="Y9" s="83"/>
      <c r="Z9" s="83"/>
      <c r="AA9" s="28"/>
      <c r="AB9" s="81"/>
      <c r="AC9" s="83"/>
      <c r="AD9" s="60"/>
      <c r="AE9" s="60" t="str">
        <f t="shared" si="2"/>
        <v/>
      </c>
      <c r="AF9" s="60" t="str">
        <f t="shared" si="3"/>
        <v/>
      </c>
      <c r="AG9" s="61" t="str">
        <f t="shared" si="4"/>
        <v/>
      </c>
      <c r="AH9" s="81"/>
      <c r="AI9" s="88"/>
      <c r="AJ9" s="15"/>
      <c r="AK9" s="15"/>
      <c r="AL9" s="15"/>
      <c r="AM9" s="15"/>
      <c r="AN9" s="15"/>
      <c r="AO9" s="15"/>
      <c r="AP9" s="15"/>
      <c r="AQ9" s="16"/>
      <c r="AR9" s="82"/>
      <c r="AS9" s="89"/>
      <c r="AT9" s="11"/>
      <c r="AU9" s="11"/>
      <c r="AV9" s="19"/>
      <c r="AW9" s="20"/>
      <c r="AX9" s="18"/>
    </row>
    <row r="10" spans="1:50" ht="80.099999999999994" customHeight="1" x14ac:dyDescent="0.15">
      <c r="A10" s="83"/>
      <c r="B10" s="83"/>
      <c r="C10" s="83"/>
      <c r="D10" s="83"/>
      <c r="E10" s="83"/>
      <c r="F10" s="81"/>
      <c r="G10" s="81"/>
      <c r="H10" s="83"/>
      <c r="I10" s="83"/>
      <c r="J10" s="83"/>
      <c r="K10" s="10"/>
      <c r="L10" s="83" t="str">
        <f t="shared" si="1"/>
        <v/>
      </c>
      <c r="M10" s="83"/>
      <c r="N10" s="83"/>
      <c r="O10" s="83"/>
      <c r="P10" s="32"/>
      <c r="Q10" s="11"/>
      <c r="R10" s="12"/>
      <c r="S10" s="13"/>
      <c r="T10" s="12"/>
      <c r="U10" s="14"/>
      <c r="V10" s="14"/>
      <c r="W10" s="14"/>
      <c r="X10" s="83"/>
      <c r="Y10" s="83"/>
      <c r="Z10" s="83"/>
      <c r="AA10" s="28"/>
      <c r="AB10" s="81"/>
      <c r="AC10" s="83"/>
      <c r="AD10" s="60"/>
      <c r="AE10" s="60" t="str">
        <f t="shared" si="2"/>
        <v/>
      </c>
      <c r="AF10" s="60" t="str">
        <f t="shared" si="3"/>
        <v/>
      </c>
      <c r="AG10" s="61" t="str">
        <f t="shared" si="4"/>
        <v/>
      </c>
      <c r="AH10" s="81"/>
      <c r="AI10" s="88"/>
      <c r="AJ10" s="15"/>
      <c r="AK10" s="15"/>
      <c r="AL10" s="15"/>
      <c r="AM10" s="15"/>
      <c r="AN10" s="15"/>
      <c r="AO10" s="15"/>
      <c r="AP10" s="15"/>
      <c r="AQ10" s="16"/>
      <c r="AR10" s="82"/>
      <c r="AS10" s="89"/>
      <c r="AT10" s="11"/>
      <c r="AU10" s="11"/>
      <c r="AV10" s="19"/>
      <c r="AW10" s="20"/>
      <c r="AX10" s="18"/>
    </row>
    <row r="11" spans="1:50" s="30" customFormat="1" ht="14.25" customHeight="1" x14ac:dyDescent="0.15">
      <c r="Z11" s="6"/>
      <c r="AA11" s="6"/>
    </row>
    <row r="12" spans="1:50" s="30" customFormat="1" x14ac:dyDescent="0.15">
      <c r="Z12" s="6"/>
      <c r="AA12" s="6"/>
    </row>
  </sheetData>
  <sheetProtection formatCells="0" formatColumns="0" formatRows="0" insertColumns="0" insertRows="0" insertHyperlinks="0" deleteColumns="0" deleteRows="0" sort="0" autoFilter="0" pivotTables="0"/>
  <autoFilter ref="A6:AX6"/>
  <dataConsolidate/>
  <mergeCells count="58">
    <mergeCell ref="AX4:AX6"/>
    <mergeCell ref="AI3:AI6"/>
    <mergeCell ref="AT3:AT6"/>
    <mergeCell ref="AU3:AU6"/>
    <mergeCell ref="AV3:AV6"/>
    <mergeCell ref="AW3:AX3"/>
    <mergeCell ref="AP3:AP6"/>
    <mergeCell ref="AQ3:AQ6"/>
    <mergeCell ref="AR3:AR6"/>
    <mergeCell ref="AS3:AS6"/>
    <mergeCell ref="AL3:AL6"/>
    <mergeCell ref="AM3:AM6"/>
    <mergeCell ref="AW4:AW6"/>
    <mergeCell ref="AH3:AH6"/>
    <mergeCell ref="AJ3:AJ6"/>
    <mergeCell ref="AN3:AN6"/>
    <mergeCell ref="AO3:AO6"/>
    <mergeCell ref="AK3:AK6"/>
    <mergeCell ref="AC3:AC6"/>
    <mergeCell ref="AD3:AG3"/>
    <mergeCell ref="AD4:AD6"/>
    <mergeCell ref="AE4:AE6"/>
    <mergeCell ref="AG5:AG6"/>
    <mergeCell ref="AF5:AF6"/>
    <mergeCell ref="P3:P6"/>
    <mergeCell ref="Q3:Q6"/>
    <mergeCell ref="R3:R6"/>
    <mergeCell ref="AB3:AB6"/>
    <mergeCell ref="Z3:AA3"/>
    <mergeCell ref="Z4:Z6"/>
    <mergeCell ref="AA4:AA6"/>
    <mergeCell ref="S3:T3"/>
    <mergeCell ref="U3:U6"/>
    <mergeCell ref="V3:V6"/>
    <mergeCell ref="X3:X6"/>
    <mergeCell ref="Y3:Y6"/>
    <mergeCell ref="T4:T6"/>
    <mergeCell ref="W4:W6"/>
    <mergeCell ref="S4:S6"/>
    <mergeCell ref="I3:J3"/>
    <mergeCell ref="K3:K6"/>
    <mergeCell ref="L3:M3"/>
    <mergeCell ref="N3:N6"/>
    <mergeCell ref="O3:O6"/>
    <mergeCell ref="I4:I6"/>
    <mergeCell ref="J4:J6"/>
    <mergeCell ref="L4:L6"/>
    <mergeCell ref="M4:M6"/>
    <mergeCell ref="A3:B3"/>
    <mergeCell ref="C3:C6"/>
    <mergeCell ref="D3:F3"/>
    <mergeCell ref="G3:G6"/>
    <mergeCell ref="H3:H6"/>
    <mergeCell ref="A4:A6"/>
    <mergeCell ref="B4:B6"/>
    <mergeCell ref="D4:D6"/>
    <mergeCell ref="E4:E6"/>
    <mergeCell ref="F4:F6"/>
  </mergeCells>
  <phoneticPr fontId="1"/>
  <dataValidations xWindow="1431" yWindow="755" count="35">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R7:R10">
      <formula1>ROUNDDOWN(Q7/P7,3)</formula1>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V7:V10">
      <formula1>0</formula1>
    </dataValidation>
    <dataValidation type="list" showInputMessage="1" showErrorMessage="1" prompt="1：一の支出官のみが支出している場合_x000a_2：複数の支出官が支出している場合_x000a_3：支出官とその所属の前渡官が支出している場合_x000a_4：複数の支出官及び前渡官が支出している場合_x000a_5：前渡官のみが支出している場合_x000a_※当省の機関のみで判断してください" sqref="F7:F10">
      <formula1>"1,2,3,4,5"</formula1>
    </dataValidation>
    <dataValidation type="textLength" showInputMessage="1" showErrorMessage="1" error="8桁の数値で入力してください" prompt="「13」で始まる8桁を記載してください。" sqref="D7:D10">
      <formula1>8</formula1>
      <formula2>8</formula2>
    </dataValidation>
    <dataValidation allowBlank="1" showInputMessage="1" showErrorMessage="1" prompt="都道府県を省略せず記載" sqref="J7:J10"/>
    <dataValidation allowBlank="1" showInputMessage="1" showErrorMessage="1" prompt="当初契約締結日時点の契約担当官等を記載" sqref="I7:I10"/>
    <dataValidation allowBlank="1" showInputMessage="1" showErrorMessage="1" prompt="都道府県を省略せず記載_x000a_商号又は名称を「個人情報非公表」とした場合は、原則住所も「個人情報非公表」としてください。" sqref="M7:M10"/>
    <dataValidation type="list" showInputMessage="1" showErrorMessage="1" prompt="1：公共工事_x000a_2：測量・建設コンサルタント等業務" sqref="AB7:AB10">
      <formula1>"1,2"</formula1>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W7:W10">
      <formula1>0</formula1>
      <formula2>V7</formula2>
    </dataValidation>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Z7:Z10"/>
    <dataValidation allowBlank="1" showInputMessage="1" prompt="左欄が「ｰ」の場合は「ｰ」を記載してください。" sqref="AG7:AG10"/>
    <dataValidation type="list" allowBlank="1" showInputMessage="1" showErrorMessage="1" prompt="1：評価項目を個別具体的に規定する法令又は閣議決定が存在する_x000a_0：評価項目を個別具体的に規定する法令又は閣議決定が存在しない_x000a_ｰ：左欄が「5：その他」以外の場合" sqref="AF7:AF10">
      <formula1>"1,0,-"</formula1>
    </dataValidation>
    <dataValidation allowBlank="1" showInputMessage="1" showErrorMessage="1" prompt="開催していない場合は「ｰ」を記載" sqref="AK7:AK10"/>
    <dataValidation allowBlank="1" showInputMessage="1" showErrorMessage="1" prompt="・企画競争・公募の場合は、応募締切日を記載_x000a_・不落・不調随意契約の場合で、総合評価のための技術提案書や応札要件を満たす証明書の提出等参加者を入札期日前に限定している場合は、その締切日を記載_x000a_・その他の場合は「-」を記載" sqref="AL7:AL10"/>
    <dataValidation allowBlank="1" showInputMessage="1" showErrorMessage="1" prompt="・不落・不調随意契約の場合は、入札書の提出期限日を記載_x000a_・不落・不調随意契約以外の随意契約の場合は「ｰ」を記載" sqref="AM7:AM10"/>
    <dataValidation allowBlank="1" showInputMessage="1" showErrorMessage="1" prompt="・不落・不調随意契約の場合は、入札書の開札日を記載_x000a_・不落・不調随意契約以外の随意契約の場合は「ｰ」を記載" sqref="AN7:AN10"/>
    <dataValidation type="list" showInputMessage="1" showErrorMessage="1" prompt="1：当年度に国庫債務負担行為により複数年度に渡る契約を新規に締結した場合_x000a_0：「1」に該当しない場合" sqref="AR7:AR10">
      <formula1>"1,0"</formula1>
    </dataValidation>
    <dataValidation allowBlank="1" showInputMessage="1" showErrorMessage="1" prompt="・年度内の最終変更後の契約金額を記載_x000a_・長期継続契約・単価契約については年度内の支出総額を記載_x000a_・国庫債務負担行為による契約の場合は、年割額を合計した契約全体の金額を記載" sqref="AT7:AT10"/>
    <dataValidation type="list" showInputMessage="1" showErrorMessage="1" prompt="1：再委託（再請負）がある場合_x000a_0：再委託（再請負）がない場合" sqref="AS7:AS10">
      <formula1>"1,0"</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Q7:Q10">
      <formula1>1</formula1>
      <formula2>P7</formula2>
    </dataValidation>
    <dataValidation allowBlank="1" showInputMessage="1" showErrorMessage="1" prompt="競争性のある随契の場合は「-」を記載" sqref="O7:O10"/>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等）" sqref="G7:G10">
      <formula1>"1,2,3,4,5,6,7,8,9,10,11,12,13,14"</formula1>
    </dataValidation>
    <dataValidation allowBlank="1" showInputMessage="1" showErrorMessage="1" prompt="当初契約における日付を記載" sqref="AO7:AP10"/>
    <dataValidation type="list" showInputMessage="1" showErrorMessage="1" prompt="1：WTO対象（単独）_x000a_2：WTO対象（複数（一連の調達））_x000a_0：WTO非対象" sqref="AH7:AH10">
      <formula1>"1,2,0"</formula1>
    </dataValidation>
    <dataValidation type="date" errorStyle="warning" showInputMessage="1" showErrorMessage="1" error="当年度内の日ではありません" prompt="当初契約締結日を記載_x000a_※「H○.○.○」を入力すると、自動的に「平成○年○月○日」と表示されます。" sqref="K7:K10">
      <formula1>IF(MONTH(NOW())&gt;3,DATE(YEAR(NOW()),4,1),DATE(YEAR(NOW())-1,4,1))</formula1>
      <formula2>IF(MONTH(NOW())&gt;3,DATE(YEAR(NOW())+1,3,31),DATE(YEAR(NOW()),3,31))</formula2>
    </dataValidation>
    <dataValidation allowBlank="1" showInputMessage="1" showErrorMessage="1" prompt="・公示をしていない場合は「-」を記載_x000a_・不落・不調随意契約の場合は、基となった入札公告（公示）日（指名競争入札の場合は指名通知日）を記載_x000a_※「H○.○.○」を入力すると、自動的に「H○.○.○(○)」と表示されます。（以降の年月日入力欄も同様です。）" sqref="AJ7:AJ1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L7:L10"/>
    <dataValidation type="list" operator="equal" showInputMessage="1" showErrorMessage="1" promptTitle="ワーク・ライフ・バランス関係はこのセルから入力してください。" prompt="1：企画競争で評価する項目を設定した_x000a_0：企画競争で評価する項目を設定しなかった_x000a_-：企画競争を実施していない" sqref="AD7:AD10">
      <formula1>"1,0,-"</formula1>
    </dataValidation>
    <dataValidation allowBlank="1" showInputMessage="1" showErrorMessage="1" prompt="「ｰ」を入力してください。" sqref="U7:U10"/>
    <dataValidation allowBlank="1" showInputMessage="1" showErrorMessage="1" prompt="支出決定決議書の公表用適用欄3に記載するコードを記載してください。_x000a_※確定していない等の場合は確定後に報告してください。" sqref="E7:E10"/>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H7:H10"/>
    <dataValidation allowBlank="1" showInputMessage="1" showErrorMessage="1" prompt="年度内（出納整理期間を含む）の支出額を記載_x000a_※国庫債務負担行為による契約及び翌年度への繰越がある契約を除き、最終契約額と一致する。" sqref="AU7:AU10"/>
    <dataValidation type="list" allowBlank="1" showInputMessage="1" showErrorMessage="1" prompt="1:スケジュールに基づき翌年度以降に設定予定事業_x000a_2:環境配慮契約法に基づく自動車の購入または賃貸借_x000a_3:過去に設定された長期継続契約に基づく事業_x000a_4:WLB等推進企業となりえない者のみを契約対象とする事業_x000a_5:その他_x000a_ｰ:企画競争で評価する項目を設定した、または企画競争を実施していない" sqref="AE7:AE10">
      <formula1>"1,2,3,4,5,-"</formula1>
    </dataValidation>
    <dataValidation type="list" showInputMessage="1" showErrorMessage="1" prompt="1：電子契約締結とした_x000a_0：電子契約締結としていない_x000a_" sqref="AI7:AI10">
      <formula1>"1,0"</formula1>
    </dataValidation>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AA7:AA10"/>
  </dataValidations>
  <hyperlinks>
    <hyperlink ref="AA4:AA6" r:id="rId1" display="法人番号"/>
  </hyperlinks>
  <pageMargins left="0.23622047244094491" right="0.23622047244094491" top="0.74803149606299213" bottom="0.74803149606299213" header="0.31496062992125984" footer="0.31496062992125984"/>
  <pageSetup paperSize="8" scale="36" fitToHeight="0" orientation="landscape" cellComments="asDisplayed" r:id="rId2"/>
  <extLst>
    <ext xmlns:x14="http://schemas.microsoft.com/office/spreadsheetml/2009/9/main" uri="{CCE6A557-97BC-4b89-ADB6-D9C93CAAB3DF}">
      <x14:dataValidations xmlns:xm="http://schemas.microsoft.com/office/excel/2006/main" xWindow="1431" yWindow="755" count="6">
        <x14:dataValidation type="list" showInputMessage="1" showErrorMessage="1">
          <x14:formula1>
            <xm:f>ｺｰﾄﾞ!$A$2:$A$30</xm:f>
          </x14:formula1>
          <xm:sqref>A7:A10</xm:sqref>
        </x14:dataValidation>
        <x14:dataValidation type="whole" errorStyle="warning" showInputMessage="1" showErrorMessage="1" error="整理番号の入力が誤っています_x000a__x000a_報告後に小数点以下の番号を付す場合は入力を続行してください" prompt="「報告元」と「契約を締結した日」を先に入力してください">
          <x14:formula1>
            <xm:f>(2&amp;VLOOKUP(A7,ｺｰﾄﾞ!$A$2:$B$30,2,FALSE)&amp;IF(K7="",99,VLOOKUP(MONTH(K7),ｺｰﾄﾞ!$D$2:$E$13,2,FALSE)))*1000</xm:f>
          </x14:formula1>
          <x14:formula2>
            <xm:f>(2&amp;VLOOKUP(A7,ｺｰﾄﾞ!$A$2:$B$30,2,FALSE)&amp;IF(K7="",99,VLOOKUP(MONTH(K7),ｺｰﾄﾞ!$D$2:$E$13,2,FALSE)))*1000+999</xm:f>
          </x14:formula2>
          <xm:sqref>C7:C10</xm:sqref>
        </x14:dataValidation>
        <x14:dataValidation type="list" showInputMessage="1" showErrorMessage="1">
          <x14:formula1>
            <xm:f>ｺｰﾄﾞ!$L$3:$L$39</xm:f>
          </x14:formula1>
          <xm:sqref>AC7:AC10</xm:sqref>
        </x14:dataValidation>
        <x14:dataValidation type="list" showInputMessage="1" showErrorMessage="1" prompt="「契約相手方法人区分」が6～14の場合は「ｰ」を入力してください">
          <x14:formula1>
            <xm:f>IF(AND($G7&lt;6,$G7&gt;0),ｺｰﾄﾞ!$J$9:$J$11,ｺｰﾄﾞ!$J$11)</xm:f>
          </x14:formula1>
          <xm:sqref>T7:T10</xm:sqref>
        </x14:dataValidation>
        <x14:dataValidation type="list" showInputMessage="1" showErrorMessage="1" prompt="「契約相手方法人区分」が6～14の場合は「ｰ」を入力してください">
          <x14:formula1>
            <xm:f>IF(AND($G7&lt;6,$G7&gt;0),ｺｰﾄﾞ!$J$2:$J$6,ｺｰﾄﾞ!$J$6)</xm:f>
          </x14:formula1>
          <xm:sqref>S7:S10</xm:sqref>
        </x14:dataValidation>
        <x14:dataValidation type="list" showInputMessage="1" showErrorMessage="1" prompt="「公共工事、測量・建設コンサルタント等業務の別」欄を先に入力してください。">
          <x14:formula1>
            <xm:f>IF($AB7=1,ｺｰﾄﾞ!$G$21:$G$39,IF($AB7=2,ｺｰﾄﾞ!$H$21:$H$41,))</xm:f>
          </x14:formula1>
          <xm:sqref>N7:N10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
  <sheetViews>
    <sheetView tabSelected="1" view="pageBreakPreview" zoomScale="60" zoomScaleNormal="70" workbookViewId="0">
      <pane xSplit="1" ySplit="6" topLeftCell="B7" activePane="bottomRight" state="frozen"/>
      <selection pane="topRight"/>
      <selection pane="bottomLeft"/>
      <selection pane="bottomRight" activeCell="B8" sqref="B8"/>
    </sheetView>
  </sheetViews>
  <sheetFormatPr defaultColWidth="8.5" defaultRowHeight="13.5" x14ac:dyDescent="0.15"/>
  <cols>
    <col min="1" max="1" width="19.75" style="8" customWidth="1"/>
    <col min="2" max="2" width="27.25" style="8" customWidth="1"/>
    <col min="3" max="3" width="19.75" style="8" bestFit="1" customWidth="1"/>
    <col min="4" max="4" width="18.125" style="8" customWidth="1"/>
    <col min="5" max="5" width="27.25" style="31" bestFit="1" customWidth="1"/>
    <col min="6" max="6" width="23.5" style="31" bestFit="1" customWidth="1"/>
    <col min="7" max="7" width="15.875" style="8" customWidth="1"/>
    <col min="8" max="9" width="12.625" style="8" customWidth="1"/>
    <col min="10" max="16384" width="8.5" style="8"/>
  </cols>
  <sheetData>
    <row r="1" spans="1:16" ht="13.5" customHeight="1" x14ac:dyDescent="0.15">
      <c r="A1" s="6"/>
      <c r="B1" s="6"/>
      <c r="C1" s="6"/>
      <c r="D1" s="6"/>
      <c r="E1" s="5"/>
      <c r="F1" s="5"/>
      <c r="G1" s="6"/>
      <c r="H1" s="6"/>
      <c r="I1" s="6"/>
      <c r="J1" s="6"/>
      <c r="K1" s="6"/>
      <c r="L1" s="6"/>
      <c r="M1" s="6"/>
      <c r="N1" s="6"/>
      <c r="O1" s="6"/>
      <c r="P1" s="6"/>
    </row>
    <row r="2" spans="1:16" s="21" customFormat="1" ht="14.25" customHeight="1" x14ac:dyDescent="0.15">
      <c r="A2" s="5"/>
      <c r="B2" s="5"/>
      <c r="C2" s="5"/>
      <c r="D2" s="5"/>
      <c r="E2" s="5"/>
      <c r="F2" s="5"/>
      <c r="G2" s="5"/>
      <c r="H2" s="5"/>
      <c r="I2" s="5"/>
      <c r="J2" s="5"/>
      <c r="K2" s="5"/>
      <c r="L2" s="5"/>
      <c r="M2" s="5"/>
      <c r="N2" s="5"/>
      <c r="O2" s="5"/>
      <c r="P2" s="5"/>
    </row>
    <row r="3" spans="1:16" s="21" customFormat="1" ht="71.25" customHeight="1" x14ac:dyDescent="0.15">
      <c r="A3" s="108" t="s">
        <v>50</v>
      </c>
      <c r="B3" s="104" t="s">
        <v>5</v>
      </c>
      <c r="C3" s="105"/>
      <c r="D3" s="101" t="s">
        <v>6</v>
      </c>
      <c r="E3" s="104" t="s">
        <v>287</v>
      </c>
      <c r="F3" s="105"/>
      <c r="G3" s="97" t="s">
        <v>7</v>
      </c>
      <c r="H3" s="101" t="s">
        <v>8</v>
      </c>
      <c r="I3" s="101" t="s">
        <v>9</v>
      </c>
      <c r="J3" s="101" t="s">
        <v>10</v>
      </c>
      <c r="K3" s="99" t="s">
        <v>11</v>
      </c>
      <c r="L3" s="106"/>
      <c r="M3" s="94" t="s">
        <v>12</v>
      </c>
      <c r="N3" s="26"/>
      <c r="O3" s="97" t="s">
        <v>13</v>
      </c>
      <c r="P3" s="101" t="s">
        <v>14</v>
      </c>
    </row>
    <row r="4" spans="1:16" s="21" customFormat="1" ht="60" customHeight="1" x14ac:dyDescent="0.15">
      <c r="A4" s="143"/>
      <c r="B4" s="99" t="s">
        <v>33</v>
      </c>
      <c r="C4" s="101" t="s">
        <v>34</v>
      </c>
      <c r="D4" s="102"/>
      <c r="E4" s="101" t="s">
        <v>288</v>
      </c>
      <c r="F4" s="101" t="s">
        <v>35</v>
      </c>
      <c r="G4" s="98"/>
      <c r="H4" s="102"/>
      <c r="I4" s="102"/>
      <c r="J4" s="102"/>
      <c r="K4" s="93" t="s">
        <v>36</v>
      </c>
      <c r="L4" s="93" t="s">
        <v>309</v>
      </c>
      <c r="M4" s="100"/>
      <c r="N4" s="97" t="s">
        <v>37</v>
      </c>
      <c r="O4" s="98"/>
      <c r="P4" s="102"/>
    </row>
    <row r="5" spans="1:16" s="21" customFormat="1" ht="60" customHeight="1" x14ac:dyDescent="0.15">
      <c r="A5" s="143"/>
      <c r="B5" s="100"/>
      <c r="C5" s="102"/>
      <c r="D5" s="102"/>
      <c r="E5" s="102"/>
      <c r="F5" s="102"/>
      <c r="G5" s="98"/>
      <c r="H5" s="102"/>
      <c r="I5" s="102"/>
      <c r="J5" s="102"/>
      <c r="K5" s="93"/>
      <c r="L5" s="93"/>
      <c r="M5" s="100"/>
      <c r="N5" s="98"/>
      <c r="O5" s="98"/>
      <c r="P5" s="102"/>
    </row>
    <row r="6" spans="1:16" s="21" customFormat="1" ht="60" customHeight="1" x14ac:dyDescent="0.15">
      <c r="A6" s="143"/>
      <c r="B6" s="100"/>
      <c r="C6" s="102"/>
      <c r="D6" s="102"/>
      <c r="E6" s="103"/>
      <c r="F6" s="102"/>
      <c r="G6" s="98"/>
      <c r="H6" s="102"/>
      <c r="I6" s="102"/>
      <c r="J6" s="102"/>
      <c r="K6" s="93"/>
      <c r="L6" s="93"/>
      <c r="M6" s="99"/>
      <c r="N6" s="98"/>
      <c r="O6" s="98"/>
      <c r="P6" s="102"/>
    </row>
    <row r="7" spans="1:16" s="2" customFormat="1" ht="80.099999999999994" customHeight="1" x14ac:dyDescent="0.15">
      <c r="A7" s="63" t="s">
        <v>327</v>
      </c>
      <c r="B7" s="72" t="s">
        <v>325</v>
      </c>
      <c r="C7" s="72" t="s">
        <v>326</v>
      </c>
      <c r="D7" s="10">
        <v>43838</v>
      </c>
      <c r="E7" s="80" t="s">
        <v>331</v>
      </c>
      <c r="F7" s="72" t="s">
        <v>330</v>
      </c>
      <c r="G7" s="63" t="s">
        <v>98</v>
      </c>
      <c r="H7" s="11" t="s">
        <v>324</v>
      </c>
      <c r="I7" s="11">
        <v>7260000</v>
      </c>
      <c r="J7" s="12" t="s">
        <v>324</v>
      </c>
      <c r="K7" s="13" t="s">
        <v>323</v>
      </c>
      <c r="L7" s="12" t="s">
        <v>323</v>
      </c>
      <c r="M7" s="14">
        <v>1</v>
      </c>
      <c r="N7" s="14">
        <v>0</v>
      </c>
      <c r="O7" s="63" t="s">
        <v>328</v>
      </c>
      <c r="P7" s="63" t="s">
        <v>329</v>
      </c>
    </row>
    <row r="8" spans="1:16" s="2" customFormat="1" ht="80.099999999999994" customHeight="1" x14ac:dyDescent="0.15">
      <c r="A8" s="83"/>
      <c r="B8" s="83"/>
      <c r="C8" s="83"/>
      <c r="D8" s="10"/>
      <c r="E8" s="83"/>
      <c r="F8" s="83"/>
      <c r="G8" s="83"/>
      <c r="H8" s="11"/>
      <c r="I8" s="11"/>
      <c r="J8" s="12"/>
      <c r="K8" s="13"/>
      <c r="L8" s="12"/>
      <c r="M8" s="14"/>
      <c r="N8" s="14"/>
      <c r="O8" s="83"/>
      <c r="P8" s="83"/>
    </row>
    <row r="9" spans="1:16" s="2" customFormat="1" ht="80.099999999999994" customHeight="1" x14ac:dyDescent="0.15">
      <c r="A9" s="83"/>
      <c r="B9" s="83"/>
      <c r="C9" s="83"/>
      <c r="D9" s="10"/>
      <c r="E9" s="83"/>
      <c r="F9" s="83"/>
      <c r="G9" s="83"/>
      <c r="H9" s="11"/>
      <c r="I9" s="11"/>
      <c r="J9" s="12"/>
      <c r="K9" s="13"/>
      <c r="L9" s="12"/>
      <c r="M9" s="14"/>
      <c r="N9" s="14"/>
      <c r="O9" s="83"/>
      <c r="P9" s="83"/>
    </row>
    <row r="10" spans="1:16" s="2" customFormat="1" ht="80.099999999999994" customHeight="1" x14ac:dyDescent="0.15">
      <c r="A10" s="83"/>
      <c r="B10" s="83"/>
      <c r="C10" s="83"/>
      <c r="D10" s="10"/>
      <c r="E10" s="83"/>
      <c r="F10" s="83"/>
      <c r="G10" s="83"/>
      <c r="H10" s="11"/>
      <c r="I10" s="11"/>
      <c r="J10" s="12"/>
      <c r="K10" s="13"/>
      <c r="L10" s="12"/>
      <c r="M10" s="14"/>
      <c r="N10" s="14"/>
      <c r="O10" s="83"/>
      <c r="P10" s="83"/>
    </row>
    <row r="11" spans="1:16" s="6" customFormat="1" ht="14.25" customHeight="1" x14ac:dyDescent="0.15">
      <c r="E11" s="30"/>
      <c r="F11" s="30"/>
    </row>
    <row r="12" spans="1:16" s="6" customFormat="1" x14ac:dyDescent="0.15">
      <c r="E12" s="30"/>
      <c r="F12" s="30"/>
    </row>
  </sheetData>
  <sheetProtection formatCells="0" formatColumns="0" formatRows="0" insertColumns="0" insertRows="0" insertHyperlinks="0" deleteColumns="0" deleteRows="0" sort="0" autoFilter="0" pivotTables="0"/>
  <autoFilter ref="A6:P6"/>
  <dataConsolidate/>
  <mergeCells count="19">
    <mergeCell ref="K4:K6"/>
    <mergeCell ref="L4:L6"/>
    <mergeCell ref="N4:N6"/>
    <mergeCell ref="B3:C3"/>
    <mergeCell ref="D3:D6"/>
    <mergeCell ref="E3:F3"/>
    <mergeCell ref="G3:G6"/>
    <mergeCell ref="H3:H6"/>
    <mergeCell ref="B4:B6"/>
    <mergeCell ref="C4:C6"/>
    <mergeCell ref="E4:E6"/>
    <mergeCell ref="F4:F6"/>
    <mergeCell ref="I3:I6"/>
    <mergeCell ref="J3:J6"/>
    <mergeCell ref="K3:L3"/>
    <mergeCell ref="M3:M6"/>
    <mergeCell ref="O3:O6"/>
    <mergeCell ref="P3:P6"/>
    <mergeCell ref="A3:A6"/>
  </mergeCells>
  <phoneticPr fontId="1"/>
  <dataValidations xWindow="614" yWindow="497" count="10">
    <dataValidation type="whole" errorStyle="warning" operator="greaterThanOrEqual" showInputMessage="1" showErrorMessage="1" error="１以上の数値が入力されていません！_x000a__x000a_" sqref="M7:M10">
      <formula1>1</formula1>
    </dataValidation>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allowBlank="1" showInputMessage="1" showErrorMessage="1" prompt="都道府県を省略せず記載" sqref="C7:C10"/>
    <dataValidation allowBlank="1" showInputMessage="1" showErrorMessage="1" prompt="当初契約締結日時点の契約担当官等を記載" sqref="B7:B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s>
  <pageMargins left="0.23622047244094491" right="0.23622047244094491" top="0.74803149606299213" bottom="0.74803149606299213" header="0.31496062992125984" footer="0.31496062992125984"/>
  <pageSetup paperSize="8" scale="88" fitToHeight="0" orientation="landscape" cellComments="asDisplayed" r:id="rId1"/>
  <extLst>
    <ext xmlns:x14="http://schemas.microsoft.com/office/spreadsheetml/2009/9/main" uri="{CCE6A557-97BC-4b89-ADB6-D9C93CAAB3DF}">
      <x14:dataValidations xmlns:xm="http://schemas.microsoft.com/office/excel/2006/main" xWindow="614" yWindow="497" count="3">
        <x14:dataValidation type="list" showInputMessage="1" showErrorMessage="1">
          <x14:formula1>
            <xm:f>ｺｰﾄﾞ!$H$14:$H$17</xm:f>
          </x14:formula1>
          <xm:sqref>G7:G10</xm:sqref>
        </x14:dataValidation>
        <x14:dataValidation type="list" showInputMessage="1" showErrorMessage="1" prompt="「契約相手方法人区分」が6～14の場合は「ｰ」を入力してください">
          <x14:formula1>
            <xm:f>IF(AND(#REF!&lt;6,#REF!&gt;0),ｺｰﾄﾞ!$J$2:$J$6,ｺｰﾄﾞ!$J$6)</xm:f>
          </x14:formula1>
          <xm:sqref>K7:K10</xm:sqref>
        </x14:dataValidation>
        <x14:dataValidation type="list" showInputMessage="1" showErrorMessage="1" prompt="「契約相手方法人区分」が6～14の場合は「ｰ」を入力してください">
          <x14:formula1>
            <xm:f>IF(AND(#REF!&lt;6,#REF!&gt;0),ｺｰﾄﾞ!$J$9:$J$11,ｺｰﾄﾞ!$J$11)</xm:f>
          </x14:formula1>
          <xm:sqref>L7:L10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Q12"/>
  <sheetViews>
    <sheetView view="pageBreakPreview" zoomScale="60" zoomScaleNormal="70" workbookViewId="0">
      <pane xSplit="8" ySplit="6" topLeftCell="I7" activePane="bottomRight" state="frozen"/>
      <selection pane="topRight"/>
      <selection pane="bottomLeft"/>
      <selection pane="bottomRight" activeCell="A7" sqref="A7"/>
    </sheetView>
  </sheetViews>
  <sheetFormatPr defaultColWidth="8.5" defaultRowHeight="13.5" x14ac:dyDescent="0.15"/>
  <cols>
    <col min="1" max="2" width="8.5" style="31"/>
    <col min="3" max="3" width="11.75" style="31" bestFit="1" customWidth="1"/>
    <col min="4" max="5" width="10.75" style="31" bestFit="1" customWidth="1"/>
    <col min="6" max="7" width="8.625" style="31" bestFit="1" customWidth="1"/>
    <col min="8" max="8" width="20" style="31" customWidth="1"/>
    <col min="9" max="10" width="8.5" style="31"/>
    <col min="11" max="11" width="18.125" style="31" customWidth="1"/>
    <col min="12" max="12" width="23.25" style="31" bestFit="1" customWidth="1"/>
    <col min="13" max="13" width="8.5" style="31"/>
    <col min="14" max="14" width="20.625" style="31" customWidth="1"/>
    <col min="15" max="17" width="12.625" style="31" customWidth="1"/>
    <col min="18" max="18" width="8.625" style="31" bestFit="1" customWidth="1"/>
    <col min="19" max="21" width="8.5" style="31"/>
    <col min="22" max="23" width="8.625" style="31" bestFit="1" customWidth="1"/>
    <col min="24" max="25" width="8.5" style="31"/>
    <col min="26" max="26" width="14.375" style="8" customWidth="1"/>
    <col min="27" max="27" width="16.75" style="8" bestFit="1" customWidth="1"/>
    <col min="28" max="28" width="8.625" style="31" bestFit="1" customWidth="1"/>
    <col min="29" max="29" width="8.5" style="31"/>
    <col min="30" max="30" width="11.625" style="31" customWidth="1"/>
    <col min="31" max="32" width="12.625" style="31" customWidth="1"/>
    <col min="33" max="33" width="8.625" style="31" bestFit="1" customWidth="1"/>
    <col min="34" max="37" width="10.75" style="31" customWidth="1"/>
    <col min="38" max="39" width="8.625" style="31" bestFit="1" customWidth="1"/>
    <col min="40" max="46" width="14.625" style="31" customWidth="1"/>
    <col min="47" max="47" width="8.5" style="31"/>
    <col min="48" max="49" width="8.625" style="31" bestFit="1" customWidth="1"/>
    <col min="50" max="50" width="14.625" style="31" customWidth="1"/>
    <col min="51" max="51" width="13" style="31" bestFit="1" customWidth="1"/>
    <col min="52" max="52" width="8.5" style="31"/>
    <col min="53" max="53" width="11.75" style="31" bestFit="1" customWidth="1"/>
    <col min="54" max="54" width="8.625" style="31" bestFit="1" customWidth="1"/>
    <col min="55" max="55" width="14.625" style="31" customWidth="1"/>
    <col min="56" max="56" width="8.5" style="31"/>
    <col min="57" max="58" width="8.625" style="31" bestFit="1" customWidth="1"/>
    <col min="59" max="63" width="8.5" style="31"/>
    <col min="64" max="64" width="8.625" style="31" bestFit="1" customWidth="1"/>
    <col min="65" max="65" width="11.625" style="31" bestFit="1" customWidth="1"/>
    <col min="66" max="66" width="10.5" style="31" bestFit="1" customWidth="1"/>
    <col min="67" max="16384" width="8.5" style="31"/>
  </cols>
  <sheetData>
    <row r="1" spans="1:69" ht="13.5" customHeight="1" x14ac:dyDescent="0.15">
      <c r="A1" s="30" t="s">
        <v>122</v>
      </c>
      <c r="B1" s="30"/>
      <c r="C1" s="30"/>
      <c r="D1" s="30"/>
      <c r="E1" s="30"/>
      <c r="F1" s="30"/>
      <c r="G1" s="30"/>
      <c r="H1" s="30"/>
      <c r="I1" s="30"/>
      <c r="J1" s="30"/>
      <c r="K1" s="30"/>
      <c r="L1" s="5"/>
      <c r="M1" s="5"/>
      <c r="N1" s="30"/>
      <c r="O1" s="30"/>
      <c r="P1" s="30"/>
      <c r="Q1" s="30"/>
      <c r="R1" s="30"/>
      <c r="S1" s="30"/>
      <c r="T1" s="30"/>
      <c r="U1" s="30"/>
      <c r="V1" s="30"/>
      <c r="W1" s="30"/>
      <c r="X1" s="30"/>
      <c r="Y1" s="30"/>
      <c r="Z1" s="6"/>
      <c r="AA1" s="6"/>
      <c r="AB1" s="30"/>
      <c r="AC1" s="6"/>
      <c r="AD1" s="6"/>
      <c r="AE1" s="30"/>
      <c r="AF1" s="30"/>
      <c r="AG1" s="30"/>
      <c r="AH1" s="30"/>
      <c r="AI1" s="30"/>
      <c r="AJ1" s="30"/>
      <c r="AK1" s="30"/>
      <c r="AL1" s="30"/>
      <c r="AM1" s="6"/>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row>
    <row r="2" spans="1:69" s="21" customFormat="1" ht="14.25" customHeight="1" thickBot="1" x14ac:dyDescent="0.2">
      <c r="A2" s="5" t="s">
        <v>123</v>
      </c>
      <c r="B2" s="5"/>
      <c r="C2" s="5"/>
      <c r="D2" s="5"/>
      <c r="E2" s="5"/>
      <c r="F2" s="5"/>
      <c r="G2" s="5"/>
      <c r="H2" s="5"/>
      <c r="I2" s="5"/>
      <c r="J2" s="5"/>
      <c r="K2" s="5"/>
      <c r="L2" s="5"/>
      <c r="M2" s="5"/>
      <c r="N2" s="5"/>
      <c r="O2" s="5"/>
      <c r="P2" s="5"/>
      <c r="Q2" s="5"/>
      <c r="R2" s="5"/>
      <c r="S2" s="5"/>
      <c r="T2" s="5"/>
      <c r="U2" s="5"/>
      <c r="V2" s="5"/>
      <c r="W2" s="5"/>
      <c r="X2" s="5"/>
      <c r="Y2" s="5"/>
      <c r="Z2" s="3"/>
      <c r="AA2" s="3"/>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row>
    <row r="3" spans="1:69" s="21" customFormat="1" ht="71.25" customHeight="1" x14ac:dyDescent="0.15">
      <c r="A3" s="93" t="s">
        <v>1</v>
      </c>
      <c r="B3" s="93"/>
      <c r="C3" s="93" t="s">
        <v>2</v>
      </c>
      <c r="D3" s="94" t="s">
        <v>69</v>
      </c>
      <c r="E3" s="95"/>
      <c r="F3" s="96"/>
      <c r="G3" s="97" t="s">
        <v>3</v>
      </c>
      <c r="H3" s="97" t="s">
        <v>50</v>
      </c>
      <c r="I3" s="104" t="s">
        <v>5</v>
      </c>
      <c r="J3" s="105"/>
      <c r="K3" s="101" t="s">
        <v>6</v>
      </c>
      <c r="L3" s="104" t="s">
        <v>287</v>
      </c>
      <c r="M3" s="105"/>
      <c r="N3" s="97" t="s">
        <v>42</v>
      </c>
      <c r="O3" s="97" t="s">
        <v>43</v>
      </c>
      <c r="P3" s="101" t="s">
        <v>8</v>
      </c>
      <c r="Q3" s="101" t="s">
        <v>9</v>
      </c>
      <c r="R3" s="101" t="s">
        <v>10</v>
      </c>
      <c r="S3" s="94" t="s">
        <v>11</v>
      </c>
      <c r="T3" s="96"/>
      <c r="U3" s="108" t="s">
        <v>310</v>
      </c>
      <c r="V3" s="99" t="s">
        <v>44</v>
      </c>
      <c r="W3" s="25"/>
      <c r="X3" s="97" t="s">
        <v>45</v>
      </c>
      <c r="Y3" s="101" t="s">
        <v>14</v>
      </c>
      <c r="Z3" s="108" t="s">
        <v>282</v>
      </c>
      <c r="AA3" s="109"/>
      <c r="AB3" s="147" t="s">
        <v>51</v>
      </c>
      <c r="AC3" s="97" t="s">
        <v>267</v>
      </c>
      <c r="AD3" s="101" t="s">
        <v>322</v>
      </c>
      <c r="AE3" s="93" t="s">
        <v>8</v>
      </c>
      <c r="AF3" s="93" t="s">
        <v>52</v>
      </c>
      <c r="AG3" s="93" t="s">
        <v>10</v>
      </c>
      <c r="AH3" s="163" t="s">
        <v>303</v>
      </c>
      <c r="AI3" s="164"/>
      <c r="AJ3" s="164"/>
      <c r="AK3" s="165"/>
      <c r="AL3" s="97" t="s">
        <v>17</v>
      </c>
      <c r="AM3" s="97" t="s">
        <v>129</v>
      </c>
      <c r="AN3" s="93" t="s">
        <v>47</v>
      </c>
      <c r="AO3" s="101" t="s">
        <v>311</v>
      </c>
      <c r="AP3" s="93" t="s">
        <v>48</v>
      </c>
      <c r="AQ3" s="101" t="s">
        <v>20</v>
      </c>
      <c r="AR3" s="93" t="s">
        <v>21</v>
      </c>
      <c r="AS3" s="128" t="s">
        <v>22</v>
      </c>
      <c r="AT3" s="128" t="s">
        <v>23</v>
      </c>
      <c r="AU3" s="101" t="s">
        <v>24</v>
      </c>
      <c r="AV3" s="137" t="s">
        <v>0</v>
      </c>
      <c r="AW3" s="154" t="s">
        <v>53</v>
      </c>
      <c r="AX3" s="166"/>
      <c r="AY3" s="155"/>
      <c r="AZ3" s="150" t="s">
        <v>66</v>
      </c>
      <c r="BA3" s="150"/>
      <c r="BB3" s="150"/>
      <c r="BC3" s="150"/>
      <c r="BD3" s="151"/>
      <c r="BE3" s="150" t="s">
        <v>61</v>
      </c>
      <c r="BF3" s="151"/>
      <c r="BG3" s="150" t="s">
        <v>64</v>
      </c>
      <c r="BH3" s="151"/>
      <c r="BI3" s="170" t="s">
        <v>124</v>
      </c>
      <c r="BJ3" s="156" t="s">
        <v>49</v>
      </c>
      <c r="BK3" s="116"/>
      <c r="BL3" s="157" t="s">
        <v>25</v>
      </c>
      <c r="BM3" s="116" t="s">
        <v>26</v>
      </c>
      <c r="BN3" s="116" t="s">
        <v>27</v>
      </c>
      <c r="BO3" s="141" t="s">
        <v>28</v>
      </c>
      <c r="BP3" s="96" t="s">
        <v>29</v>
      </c>
      <c r="BQ3" s="93"/>
    </row>
    <row r="4" spans="1:69" s="21" customFormat="1" ht="60" customHeight="1" x14ac:dyDescent="0.15">
      <c r="A4" s="93" t="s">
        <v>1</v>
      </c>
      <c r="B4" s="93" t="s">
        <v>30</v>
      </c>
      <c r="C4" s="93"/>
      <c r="D4" s="93" t="s">
        <v>31</v>
      </c>
      <c r="E4" s="93" t="s">
        <v>32</v>
      </c>
      <c r="F4" s="93" t="s">
        <v>70</v>
      </c>
      <c r="G4" s="98"/>
      <c r="H4" s="98"/>
      <c r="I4" s="99" t="s">
        <v>33</v>
      </c>
      <c r="J4" s="101" t="s">
        <v>34</v>
      </c>
      <c r="K4" s="102"/>
      <c r="L4" s="101" t="s">
        <v>288</v>
      </c>
      <c r="M4" s="101" t="s">
        <v>35</v>
      </c>
      <c r="N4" s="98"/>
      <c r="O4" s="98"/>
      <c r="P4" s="102"/>
      <c r="Q4" s="102"/>
      <c r="R4" s="102"/>
      <c r="S4" s="101" t="s">
        <v>36</v>
      </c>
      <c r="T4" s="93" t="s">
        <v>309</v>
      </c>
      <c r="U4" s="143"/>
      <c r="V4" s="100"/>
      <c r="W4" s="97" t="s">
        <v>37</v>
      </c>
      <c r="X4" s="98"/>
      <c r="Y4" s="102"/>
      <c r="Z4" s="110" t="s">
        <v>283</v>
      </c>
      <c r="AA4" s="113" t="s">
        <v>284</v>
      </c>
      <c r="AB4" s="161"/>
      <c r="AC4" s="98"/>
      <c r="AD4" s="102"/>
      <c r="AE4" s="93"/>
      <c r="AF4" s="93"/>
      <c r="AG4" s="93"/>
      <c r="AH4" s="120" t="s">
        <v>301</v>
      </c>
      <c r="AI4" s="117" t="s">
        <v>302</v>
      </c>
      <c r="AJ4" s="66"/>
      <c r="AK4" s="67"/>
      <c r="AL4" s="98"/>
      <c r="AM4" s="111"/>
      <c r="AN4" s="101"/>
      <c r="AO4" s="102"/>
      <c r="AP4" s="101"/>
      <c r="AQ4" s="102"/>
      <c r="AR4" s="162"/>
      <c r="AS4" s="129"/>
      <c r="AT4" s="129"/>
      <c r="AU4" s="102"/>
      <c r="AV4" s="159"/>
      <c r="AW4" s="152" t="s">
        <v>54</v>
      </c>
      <c r="AX4" s="152" t="s">
        <v>55</v>
      </c>
      <c r="AY4" s="167" t="s">
        <v>68</v>
      </c>
      <c r="AZ4" s="152" t="s">
        <v>56</v>
      </c>
      <c r="BA4" s="152" t="s">
        <v>57</v>
      </c>
      <c r="BB4" s="152" t="s">
        <v>58</v>
      </c>
      <c r="BC4" s="152" t="s">
        <v>59</v>
      </c>
      <c r="BD4" s="153" t="s">
        <v>60</v>
      </c>
      <c r="BE4" s="152" t="s">
        <v>62</v>
      </c>
      <c r="BF4" s="154" t="s">
        <v>63</v>
      </c>
      <c r="BG4" s="150" t="s">
        <v>65</v>
      </c>
      <c r="BH4" s="154" t="s">
        <v>67</v>
      </c>
      <c r="BI4" s="171"/>
      <c r="BJ4" s="158" t="s">
        <v>40</v>
      </c>
      <c r="BK4" s="107" t="s">
        <v>41</v>
      </c>
      <c r="BL4" s="107"/>
      <c r="BM4" s="93"/>
      <c r="BN4" s="93"/>
      <c r="BO4" s="142"/>
      <c r="BP4" s="96" t="s">
        <v>29</v>
      </c>
      <c r="BQ4" s="93" t="s">
        <v>175</v>
      </c>
    </row>
    <row r="5" spans="1:69" s="21" customFormat="1" ht="60" customHeight="1" x14ac:dyDescent="0.15">
      <c r="A5" s="93"/>
      <c r="B5" s="93"/>
      <c r="C5" s="93"/>
      <c r="D5" s="93"/>
      <c r="E5" s="93"/>
      <c r="F5" s="93"/>
      <c r="G5" s="98"/>
      <c r="H5" s="98"/>
      <c r="I5" s="100"/>
      <c r="J5" s="102"/>
      <c r="K5" s="102"/>
      <c r="L5" s="102"/>
      <c r="M5" s="102"/>
      <c r="N5" s="98"/>
      <c r="O5" s="98"/>
      <c r="P5" s="102"/>
      <c r="Q5" s="102"/>
      <c r="R5" s="102"/>
      <c r="S5" s="102"/>
      <c r="T5" s="93"/>
      <c r="U5" s="143"/>
      <c r="V5" s="100"/>
      <c r="W5" s="98"/>
      <c r="X5" s="98"/>
      <c r="Y5" s="102"/>
      <c r="Z5" s="111"/>
      <c r="AA5" s="114"/>
      <c r="AB5" s="161"/>
      <c r="AC5" s="98"/>
      <c r="AD5" s="102"/>
      <c r="AE5" s="93"/>
      <c r="AF5" s="93"/>
      <c r="AG5" s="93"/>
      <c r="AH5" s="121"/>
      <c r="AI5" s="118"/>
      <c r="AJ5" s="123" t="s">
        <v>304</v>
      </c>
      <c r="AK5" s="123" t="s">
        <v>305</v>
      </c>
      <c r="AL5" s="98"/>
      <c r="AM5" s="111"/>
      <c r="AN5" s="101"/>
      <c r="AO5" s="102"/>
      <c r="AP5" s="101"/>
      <c r="AQ5" s="102"/>
      <c r="AR5" s="162"/>
      <c r="AS5" s="129"/>
      <c r="AT5" s="129"/>
      <c r="AU5" s="102"/>
      <c r="AV5" s="159"/>
      <c r="AW5" s="152"/>
      <c r="AX5" s="152"/>
      <c r="AY5" s="168"/>
      <c r="AZ5" s="152"/>
      <c r="BA5" s="152"/>
      <c r="BB5" s="152"/>
      <c r="BC5" s="152"/>
      <c r="BD5" s="153"/>
      <c r="BE5" s="152"/>
      <c r="BF5" s="154"/>
      <c r="BG5" s="150"/>
      <c r="BH5" s="154"/>
      <c r="BI5" s="171"/>
      <c r="BJ5" s="158"/>
      <c r="BK5" s="107"/>
      <c r="BL5" s="107"/>
      <c r="BM5" s="93"/>
      <c r="BN5" s="93"/>
      <c r="BO5" s="142"/>
      <c r="BP5" s="96"/>
      <c r="BQ5" s="93"/>
    </row>
    <row r="6" spans="1:69" s="21" customFormat="1" ht="60" customHeight="1" x14ac:dyDescent="0.15">
      <c r="A6" s="93"/>
      <c r="B6" s="93"/>
      <c r="C6" s="93"/>
      <c r="D6" s="93"/>
      <c r="E6" s="93"/>
      <c r="F6" s="93"/>
      <c r="G6" s="98"/>
      <c r="H6" s="98"/>
      <c r="I6" s="100"/>
      <c r="J6" s="102"/>
      <c r="K6" s="102"/>
      <c r="L6" s="103"/>
      <c r="M6" s="102"/>
      <c r="N6" s="98"/>
      <c r="O6" s="98"/>
      <c r="P6" s="102"/>
      <c r="Q6" s="102"/>
      <c r="R6" s="102"/>
      <c r="S6" s="103"/>
      <c r="T6" s="93"/>
      <c r="U6" s="143"/>
      <c r="V6" s="100"/>
      <c r="W6" s="98"/>
      <c r="X6" s="98"/>
      <c r="Y6" s="102"/>
      <c r="Z6" s="112"/>
      <c r="AA6" s="115"/>
      <c r="AB6" s="161"/>
      <c r="AC6" s="127"/>
      <c r="AD6" s="103"/>
      <c r="AE6" s="93"/>
      <c r="AF6" s="93"/>
      <c r="AG6" s="93"/>
      <c r="AH6" s="122"/>
      <c r="AI6" s="119"/>
      <c r="AJ6" s="124"/>
      <c r="AK6" s="124"/>
      <c r="AL6" s="127"/>
      <c r="AM6" s="112"/>
      <c r="AN6" s="101"/>
      <c r="AO6" s="103"/>
      <c r="AP6" s="101"/>
      <c r="AQ6" s="102"/>
      <c r="AR6" s="162"/>
      <c r="AS6" s="130"/>
      <c r="AT6" s="130"/>
      <c r="AU6" s="102"/>
      <c r="AV6" s="160"/>
      <c r="AW6" s="152"/>
      <c r="AX6" s="152"/>
      <c r="AY6" s="169"/>
      <c r="AZ6" s="152"/>
      <c r="BA6" s="152"/>
      <c r="BB6" s="152"/>
      <c r="BC6" s="152"/>
      <c r="BD6" s="153"/>
      <c r="BE6" s="152"/>
      <c r="BF6" s="154"/>
      <c r="BG6" s="150"/>
      <c r="BH6" s="154"/>
      <c r="BI6" s="172"/>
      <c r="BJ6" s="158"/>
      <c r="BK6" s="107"/>
      <c r="BL6" s="107"/>
      <c r="BM6" s="93"/>
      <c r="BN6" s="93"/>
      <c r="BO6" s="142"/>
      <c r="BP6" s="96"/>
      <c r="BQ6" s="93"/>
    </row>
    <row r="7" spans="1:69" s="2" customFormat="1" ht="80.099999999999994" customHeight="1" x14ac:dyDescent="0.15">
      <c r="A7" s="63"/>
      <c r="B7" s="63"/>
      <c r="C7" s="63"/>
      <c r="D7" s="75"/>
      <c r="E7" s="83"/>
      <c r="F7" s="73"/>
      <c r="G7" s="79"/>
      <c r="H7" s="63"/>
      <c r="I7" s="75"/>
      <c r="J7" s="75"/>
      <c r="K7" s="10"/>
      <c r="L7" s="80" t="str">
        <f t="shared" ref="L7" si="0">Z7&amp;IF(AND(AA7&lt;&gt;"-",AA7&gt;0),CHAR(10)&amp;"法人番号"&amp;TEXT(AA7,"0000000000000"),)</f>
        <v/>
      </c>
      <c r="M7" s="75"/>
      <c r="N7" s="63"/>
      <c r="O7" s="75"/>
      <c r="P7" s="11"/>
      <c r="Q7" s="11"/>
      <c r="R7" s="12"/>
      <c r="S7" s="13"/>
      <c r="T7" s="12"/>
      <c r="U7" s="14"/>
      <c r="V7" s="14"/>
      <c r="W7" s="14"/>
      <c r="X7" s="63"/>
      <c r="Y7" s="63"/>
      <c r="Z7" s="75"/>
      <c r="AA7" s="28"/>
      <c r="AB7" s="73"/>
      <c r="AC7" s="62"/>
      <c r="AD7" s="87"/>
      <c r="AE7" s="11"/>
      <c r="AF7" s="11"/>
      <c r="AG7" s="12"/>
      <c r="AH7" s="60"/>
      <c r="AI7" s="60" t="str">
        <f>IF(OR(AH7=1,AH7="-"),"-","")</f>
        <v/>
      </c>
      <c r="AJ7" s="60" t="str">
        <f>IF(OR(AH7=1,AH7="-"),"-",IF(OR(AI7&lt;5,AI7="-"),"-",""))</f>
        <v/>
      </c>
      <c r="AK7" s="61" t="str">
        <f>IF(OR(AH7=1,AH7="-"),"-",IF(OR(AI7&lt;5,AI7="-"),"-",""))</f>
        <v/>
      </c>
      <c r="AL7" s="79"/>
      <c r="AM7" s="88"/>
      <c r="AN7" s="15"/>
      <c r="AO7" s="15"/>
      <c r="AP7" s="15"/>
      <c r="AQ7" s="15"/>
      <c r="AR7" s="15"/>
      <c r="AS7" s="15"/>
      <c r="AT7" s="15"/>
      <c r="AU7" s="16"/>
      <c r="AV7" s="74"/>
      <c r="AW7" s="76"/>
      <c r="AX7" s="15"/>
      <c r="AY7" s="15"/>
      <c r="AZ7" s="29"/>
      <c r="BA7" s="22"/>
      <c r="BB7" s="14"/>
      <c r="BC7" s="15"/>
      <c r="BD7" s="18"/>
      <c r="BE7" s="76"/>
      <c r="BF7" s="77"/>
      <c r="BG7" s="78"/>
      <c r="BH7" s="14"/>
      <c r="BI7" s="64"/>
      <c r="BJ7" s="17"/>
      <c r="BK7" s="18"/>
      <c r="BL7" s="73"/>
      <c r="BM7" s="11"/>
      <c r="BN7" s="11"/>
      <c r="BO7" s="19"/>
      <c r="BP7" s="20"/>
      <c r="BQ7" s="18"/>
    </row>
    <row r="8" spans="1:69" s="2" customFormat="1" ht="80.099999999999994" customHeight="1" x14ac:dyDescent="0.15">
      <c r="A8" s="83"/>
      <c r="B8" s="83"/>
      <c r="C8" s="83"/>
      <c r="D8" s="83"/>
      <c r="E8" s="83"/>
      <c r="F8" s="81"/>
      <c r="G8" s="81"/>
      <c r="H8" s="83"/>
      <c r="I8" s="83"/>
      <c r="J8" s="83"/>
      <c r="K8" s="10"/>
      <c r="L8" s="83" t="str">
        <f t="shared" ref="L8:L10" si="1">Z8&amp;IF(AND(AA8&lt;&gt;"-",AA8&gt;0),CHAR(10)&amp;"法人番号"&amp;TEXT(AA8,"0000000000000"),)</f>
        <v/>
      </c>
      <c r="M8" s="83"/>
      <c r="N8" s="83"/>
      <c r="O8" s="83"/>
      <c r="P8" s="11"/>
      <c r="Q8" s="11"/>
      <c r="R8" s="12"/>
      <c r="S8" s="13"/>
      <c r="T8" s="12"/>
      <c r="U8" s="14"/>
      <c r="V8" s="14"/>
      <c r="W8" s="14"/>
      <c r="X8" s="83"/>
      <c r="Y8" s="83"/>
      <c r="Z8" s="83"/>
      <c r="AA8" s="28"/>
      <c r="AB8" s="81"/>
      <c r="AC8" s="81"/>
      <c r="AD8" s="87"/>
      <c r="AE8" s="11"/>
      <c r="AF8" s="11"/>
      <c r="AG8" s="12"/>
      <c r="AH8" s="60"/>
      <c r="AI8" s="60" t="str">
        <f t="shared" ref="AI8:AI10" si="2">IF(OR(AH8=1,AH8="-"),"-","")</f>
        <v/>
      </c>
      <c r="AJ8" s="60" t="str">
        <f t="shared" ref="AJ8:AJ10" si="3">IF(OR(AH8=1,AH8="-"),"-",IF(OR(AI8&lt;5,AI8="-"),"-",""))</f>
        <v/>
      </c>
      <c r="AK8" s="61" t="str">
        <f t="shared" ref="AK8:AK10" si="4">IF(OR(AH8=1,AH8="-"),"-",IF(OR(AI8&lt;5,AI8="-"),"-",""))</f>
        <v/>
      </c>
      <c r="AL8" s="81"/>
      <c r="AM8" s="88"/>
      <c r="AN8" s="15"/>
      <c r="AO8" s="15"/>
      <c r="AP8" s="15"/>
      <c r="AQ8" s="15"/>
      <c r="AR8" s="15"/>
      <c r="AS8" s="15"/>
      <c r="AT8" s="15"/>
      <c r="AU8" s="16"/>
      <c r="AV8" s="82"/>
      <c r="AW8" s="84"/>
      <c r="AX8" s="15"/>
      <c r="AY8" s="15"/>
      <c r="AZ8" s="29"/>
      <c r="BA8" s="22"/>
      <c r="BB8" s="14"/>
      <c r="BC8" s="15"/>
      <c r="BD8" s="18"/>
      <c r="BE8" s="84"/>
      <c r="BF8" s="85"/>
      <c r="BG8" s="86"/>
      <c r="BH8" s="14"/>
      <c r="BI8" s="86"/>
      <c r="BJ8" s="17"/>
      <c r="BK8" s="18"/>
      <c r="BL8" s="81"/>
      <c r="BM8" s="11"/>
      <c r="BN8" s="11"/>
      <c r="BO8" s="19"/>
      <c r="BP8" s="20"/>
      <c r="BQ8" s="18"/>
    </row>
    <row r="9" spans="1:69" s="2" customFormat="1" ht="80.099999999999994" customHeight="1" x14ac:dyDescent="0.15">
      <c r="A9" s="83"/>
      <c r="B9" s="83"/>
      <c r="C9" s="83"/>
      <c r="D9" s="83"/>
      <c r="E9" s="83"/>
      <c r="F9" s="81"/>
      <c r="G9" s="81"/>
      <c r="H9" s="83"/>
      <c r="I9" s="83"/>
      <c r="J9" s="83"/>
      <c r="K9" s="10"/>
      <c r="L9" s="83" t="str">
        <f t="shared" si="1"/>
        <v/>
      </c>
      <c r="M9" s="83"/>
      <c r="N9" s="83"/>
      <c r="O9" s="83"/>
      <c r="P9" s="11"/>
      <c r="Q9" s="11"/>
      <c r="R9" s="12"/>
      <c r="S9" s="13"/>
      <c r="T9" s="12"/>
      <c r="U9" s="14"/>
      <c r="V9" s="14"/>
      <c r="W9" s="14"/>
      <c r="X9" s="83"/>
      <c r="Y9" s="83"/>
      <c r="Z9" s="83"/>
      <c r="AA9" s="28"/>
      <c r="AB9" s="81"/>
      <c r="AC9" s="81"/>
      <c r="AD9" s="87"/>
      <c r="AE9" s="11"/>
      <c r="AF9" s="11"/>
      <c r="AG9" s="12"/>
      <c r="AH9" s="60"/>
      <c r="AI9" s="60" t="str">
        <f t="shared" si="2"/>
        <v/>
      </c>
      <c r="AJ9" s="60" t="str">
        <f t="shared" si="3"/>
        <v/>
      </c>
      <c r="AK9" s="61" t="str">
        <f t="shared" si="4"/>
        <v/>
      </c>
      <c r="AL9" s="81"/>
      <c r="AM9" s="88"/>
      <c r="AN9" s="15"/>
      <c r="AO9" s="15"/>
      <c r="AP9" s="15"/>
      <c r="AQ9" s="15"/>
      <c r="AR9" s="15"/>
      <c r="AS9" s="15"/>
      <c r="AT9" s="15"/>
      <c r="AU9" s="16"/>
      <c r="AV9" s="82"/>
      <c r="AW9" s="84"/>
      <c r="AX9" s="15"/>
      <c r="AY9" s="15"/>
      <c r="AZ9" s="29"/>
      <c r="BA9" s="22"/>
      <c r="BB9" s="14"/>
      <c r="BC9" s="15"/>
      <c r="BD9" s="18"/>
      <c r="BE9" s="84"/>
      <c r="BF9" s="85"/>
      <c r="BG9" s="86"/>
      <c r="BH9" s="14"/>
      <c r="BI9" s="86"/>
      <c r="BJ9" s="17"/>
      <c r="BK9" s="18"/>
      <c r="BL9" s="81"/>
      <c r="BM9" s="11"/>
      <c r="BN9" s="11"/>
      <c r="BO9" s="19"/>
      <c r="BP9" s="20"/>
      <c r="BQ9" s="18"/>
    </row>
    <row r="10" spans="1:69" s="2" customFormat="1" ht="80.099999999999994" customHeight="1" x14ac:dyDescent="0.15">
      <c r="A10" s="83"/>
      <c r="B10" s="83"/>
      <c r="C10" s="83"/>
      <c r="D10" s="83"/>
      <c r="E10" s="83"/>
      <c r="F10" s="81"/>
      <c r="G10" s="81"/>
      <c r="H10" s="83"/>
      <c r="I10" s="83"/>
      <c r="J10" s="83"/>
      <c r="K10" s="10"/>
      <c r="L10" s="83" t="str">
        <f t="shared" si="1"/>
        <v/>
      </c>
      <c r="M10" s="83"/>
      <c r="N10" s="83"/>
      <c r="O10" s="83"/>
      <c r="P10" s="11"/>
      <c r="Q10" s="11"/>
      <c r="R10" s="12"/>
      <c r="S10" s="13"/>
      <c r="T10" s="12"/>
      <c r="U10" s="14"/>
      <c r="V10" s="14"/>
      <c r="W10" s="14"/>
      <c r="X10" s="83"/>
      <c r="Y10" s="83"/>
      <c r="Z10" s="83"/>
      <c r="AA10" s="28"/>
      <c r="AB10" s="81"/>
      <c r="AC10" s="81"/>
      <c r="AD10" s="87"/>
      <c r="AE10" s="11"/>
      <c r="AF10" s="11"/>
      <c r="AG10" s="12"/>
      <c r="AH10" s="60"/>
      <c r="AI10" s="60" t="str">
        <f t="shared" si="2"/>
        <v/>
      </c>
      <c r="AJ10" s="60" t="str">
        <f t="shared" si="3"/>
        <v/>
      </c>
      <c r="AK10" s="61" t="str">
        <f t="shared" si="4"/>
        <v/>
      </c>
      <c r="AL10" s="81"/>
      <c r="AM10" s="88"/>
      <c r="AN10" s="15"/>
      <c r="AO10" s="15"/>
      <c r="AP10" s="15"/>
      <c r="AQ10" s="15"/>
      <c r="AR10" s="15"/>
      <c r="AS10" s="15"/>
      <c r="AT10" s="15"/>
      <c r="AU10" s="16"/>
      <c r="AV10" s="82"/>
      <c r="AW10" s="84"/>
      <c r="AX10" s="15"/>
      <c r="AY10" s="15"/>
      <c r="AZ10" s="29"/>
      <c r="BA10" s="22"/>
      <c r="BB10" s="14"/>
      <c r="BC10" s="15"/>
      <c r="BD10" s="18"/>
      <c r="BE10" s="84"/>
      <c r="BF10" s="85"/>
      <c r="BG10" s="86"/>
      <c r="BH10" s="14"/>
      <c r="BI10" s="86"/>
      <c r="BJ10" s="17"/>
      <c r="BK10" s="18"/>
      <c r="BL10" s="81"/>
      <c r="BM10" s="11"/>
      <c r="BN10" s="11"/>
      <c r="BO10" s="19"/>
      <c r="BP10" s="20"/>
      <c r="BQ10" s="18"/>
    </row>
    <row r="11" spans="1:69" ht="14.25" customHeight="1" x14ac:dyDescent="0.15">
      <c r="A11" s="30"/>
      <c r="B11" s="30"/>
      <c r="C11" s="30"/>
      <c r="D11" s="30"/>
      <c r="E11" s="30"/>
      <c r="F11" s="30"/>
      <c r="G11" s="30"/>
      <c r="H11" s="30"/>
      <c r="I11" s="30"/>
      <c r="J11" s="30"/>
      <c r="K11" s="30"/>
      <c r="L11" s="30"/>
      <c r="M11" s="30"/>
      <c r="N11" s="30"/>
      <c r="O11" s="30"/>
      <c r="P11" s="30"/>
      <c r="Q11" s="30"/>
      <c r="R11" s="30"/>
      <c r="S11" s="30"/>
      <c r="T11" s="30"/>
      <c r="U11" s="30"/>
      <c r="V11" s="30"/>
      <c r="W11" s="30"/>
      <c r="X11" s="30"/>
      <c r="Y11" s="30"/>
      <c r="Z11" s="6"/>
      <c r="AA11" s="6"/>
      <c r="AB11" s="30"/>
      <c r="AC11" s="30"/>
      <c r="AD11" s="30"/>
      <c r="AE11" s="30"/>
      <c r="AF11" s="30"/>
      <c r="AG11" s="30"/>
      <c r="AH11" s="30"/>
      <c r="AI11" s="30"/>
      <c r="AJ11" s="30"/>
      <c r="AK11" s="30"/>
      <c r="AL11" s="30"/>
      <c r="AM11" s="30"/>
      <c r="AN11" s="30"/>
      <c r="AO11" s="30"/>
      <c r="AP11" s="30"/>
      <c r="AQ11" s="30"/>
      <c r="AR11" s="30"/>
      <c r="AS11" s="30"/>
      <c r="AT11" s="30"/>
      <c r="AU11" s="30"/>
      <c r="AV11" s="30"/>
      <c r="AW11" s="30"/>
      <c r="AX11" s="30"/>
      <c r="AY11" s="30"/>
      <c r="AZ11" s="30"/>
      <c r="BA11" s="30"/>
      <c r="BB11" s="30"/>
      <c r="BC11" s="30"/>
      <c r="BD11" s="30"/>
      <c r="BE11" s="30"/>
      <c r="BF11" s="30"/>
      <c r="BG11" s="30"/>
      <c r="BH11" s="30"/>
      <c r="BI11" s="30"/>
      <c r="BJ11" s="30"/>
      <c r="BK11" s="30"/>
      <c r="BL11" s="30"/>
      <c r="BM11" s="30"/>
      <c r="BN11" s="30"/>
      <c r="BO11" s="30"/>
      <c r="BP11" s="30"/>
      <c r="BQ11" s="30"/>
    </row>
    <row r="12" spans="1:69" x14ac:dyDescent="0.15">
      <c r="A12" s="30"/>
      <c r="B12" s="30"/>
      <c r="C12" s="30"/>
      <c r="D12" s="30"/>
      <c r="E12" s="30"/>
      <c r="F12" s="30"/>
      <c r="G12" s="30"/>
      <c r="H12" s="30"/>
      <c r="I12" s="30"/>
      <c r="J12" s="30"/>
      <c r="K12" s="30"/>
      <c r="L12" s="30"/>
      <c r="M12" s="30"/>
      <c r="N12" s="30"/>
      <c r="O12" s="30"/>
      <c r="P12" s="30"/>
      <c r="Q12" s="30"/>
      <c r="R12" s="30"/>
      <c r="S12" s="30"/>
      <c r="T12" s="30"/>
      <c r="U12" s="30"/>
      <c r="V12" s="30"/>
      <c r="W12" s="30"/>
      <c r="X12" s="30"/>
      <c r="Y12" s="30"/>
      <c r="Z12" s="6"/>
      <c r="AA12" s="6"/>
      <c r="AB12" s="30"/>
      <c r="AC12" s="30"/>
      <c r="AD12" s="30"/>
      <c r="AE12" s="30"/>
      <c r="AF12" s="30"/>
      <c r="AG12" s="30"/>
      <c r="AH12" s="30"/>
      <c r="AI12" s="30"/>
      <c r="AJ12" s="30"/>
      <c r="AK12" s="30"/>
      <c r="AL12" s="30"/>
      <c r="AM12" s="30"/>
      <c r="AN12" s="30"/>
      <c r="AO12" s="30"/>
      <c r="AP12" s="30"/>
      <c r="AQ12" s="30"/>
      <c r="AR12" s="30"/>
      <c r="AS12" s="30"/>
      <c r="AT12" s="30"/>
      <c r="AU12" s="30"/>
      <c r="AV12" s="30"/>
      <c r="AW12" s="30"/>
      <c r="AX12" s="30"/>
      <c r="AY12" s="30"/>
      <c r="AZ12" s="30"/>
      <c r="BA12" s="30"/>
      <c r="BB12" s="30"/>
      <c r="BC12" s="30"/>
      <c r="BD12" s="30"/>
      <c r="BE12" s="30"/>
      <c r="BF12" s="30"/>
      <c r="BG12" s="30"/>
      <c r="BH12" s="30"/>
      <c r="BI12" s="30"/>
      <c r="BJ12" s="30"/>
      <c r="BK12" s="30"/>
      <c r="BL12" s="30"/>
      <c r="BM12" s="30"/>
      <c r="BN12" s="30"/>
      <c r="BO12" s="30"/>
      <c r="BP12" s="30"/>
      <c r="BQ12" s="30"/>
    </row>
  </sheetData>
  <sheetProtection formatCells="0" formatColumns="0" formatRows="0" insertColumns="0" insertRows="0" insertHyperlinks="0" deleteColumns="0" deleteRows="0" sort="0" autoFilter="0" pivotTables="0"/>
  <autoFilter ref="A6:BQ6"/>
  <dataConsolidate/>
  <mergeCells count="82">
    <mergeCell ref="BP4:BP6"/>
    <mergeCell ref="BQ4:BQ6"/>
    <mergeCell ref="BI3:BI6"/>
    <mergeCell ref="BH4:BH6"/>
    <mergeCell ref="BJ4:BJ6"/>
    <mergeCell ref="BO3:BO6"/>
    <mergeCell ref="BP3:BQ3"/>
    <mergeCell ref="BJ3:BK3"/>
    <mergeCell ref="BL3:BL6"/>
    <mergeCell ref="BM3:BM6"/>
    <mergeCell ref="BN3:BN6"/>
    <mergeCell ref="BK4:BK6"/>
    <mergeCell ref="AV3:AV6"/>
    <mergeCell ref="AW3:AY3"/>
    <mergeCell ref="AZ3:BD3"/>
    <mergeCell ref="BE3:BF3"/>
    <mergeCell ref="BG3:BH3"/>
    <mergeCell ref="AW4:AW6"/>
    <mergeCell ref="AX4:AX6"/>
    <mergeCell ref="AY4:AY6"/>
    <mergeCell ref="AZ4:AZ6"/>
    <mergeCell ref="BA4:BA6"/>
    <mergeCell ref="BB4:BB6"/>
    <mergeCell ref="BC4:BC6"/>
    <mergeCell ref="BD4:BD6"/>
    <mergeCell ref="BE4:BE6"/>
    <mergeCell ref="BF4:BF6"/>
    <mergeCell ref="BG4:BG6"/>
    <mergeCell ref="AG3:AG6"/>
    <mergeCell ref="AL3:AL6"/>
    <mergeCell ref="AN3:AN6"/>
    <mergeCell ref="AP3:AP6"/>
    <mergeCell ref="AM3:AM6"/>
    <mergeCell ref="AH3:AK3"/>
    <mergeCell ref="AH4:AH6"/>
    <mergeCell ref="AI4:AI6"/>
    <mergeCell ref="AJ5:AJ6"/>
    <mergeCell ref="AK5:AK6"/>
    <mergeCell ref="AO3:AO6"/>
    <mergeCell ref="AQ3:AQ6"/>
    <mergeCell ref="AR3:AR6"/>
    <mergeCell ref="AS3:AS6"/>
    <mergeCell ref="AT3:AT6"/>
    <mergeCell ref="AU3:AU6"/>
    <mergeCell ref="AE3:AE6"/>
    <mergeCell ref="AF3:AF6"/>
    <mergeCell ref="S3:T3"/>
    <mergeCell ref="U3:U6"/>
    <mergeCell ref="V3:V6"/>
    <mergeCell ref="X3:X6"/>
    <mergeCell ref="Y3:Y6"/>
    <mergeCell ref="W4:W6"/>
    <mergeCell ref="S4:S6"/>
    <mergeCell ref="T4:T6"/>
    <mergeCell ref="AC3:AC6"/>
    <mergeCell ref="AD3:AD6"/>
    <mergeCell ref="P3:P6"/>
    <mergeCell ref="Q3:Q6"/>
    <mergeCell ref="R3:R6"/>
    <mergeCell ref="AB3:AB6"/>
    <mergeCell ref="Z3:AA3"/>
    <mergeCell ref="Z4:Z6"/>
    <mergeCell ref="AA4:AA6"/>
    <mergeCell ref="I3:J3"/>
    <mergeCell ref="K3:K6"/>
    <mergeCell ref="L3:M3"/>
    <mergeCell ref="N3:N6"/>
    <mergeCell ref="O3:O6"/>
    <mergeCell ref="I4:I6"/>
    <mergeCell ref="J4:J6"/>
    <mergeCell ref="L4:L6"/>
    <mergeCell ref="M4:M6"/>
    <mergeCell ref="A3:B3"/>
    <mergeCell ref="C3:C6"/>
    <mergeCell ref="D3:F3"/>
    <mergeCell ref="G3:G6"/>
    <mergeCell ref="H3:H6"/>
    <mergeCell ref="A4:A6"/>
    <mergeCell ref="B4:B6"/>
    <mergeCell ref="D4:D6"/>
    <mergeCell ref="E4:E6"/>
    <mergeCell ref="F4:F6"/>
  </mergeCells>
  <phoneticPr fontId="1"/>
  <dataValidations xWindow="778" yWindow="463" count="50">
    <dataValidation type="whole" errorStyle="information" showInputMessage="1" showErrorMessage="1" error="予定価格の範囲内の数値ではありません！_x000a__x000a_予定価格が「-」の場合又は文字列を含む単価等の場合は入力を続行してください" sqref="AF7:AF10">
      <formula1>1</formula1>
      <formula2>AE7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R7:R10">
      <formula1>ROUNDDOWN(Q7/P7,3)</formula1>
    </dataValidation>
    <dataValidation type="textLength" showInputMessage="1" showErrorMessage="1" error="8桁の数値で入力してください" prompt="「13」で始まる8桁を記載してください。" sqref="D7:D10">
      <formula1>8</formula1>
      <formula2>8</formula2>
    </dataValidation>
    <dataValidation type="list" showInputMessage="1" showErrorMessage="1" prompt="1：一の支出官のみが支出している場合_x000a_2：複数の支出官が支出している場合_x000a_3：支出官とその所属の前渡官が支出している場合_x000a_4：複数の支出官及び前渡官が支出している場合_x000a_5：前渡官のみが支出している場合_x000a_※当省の機関のみで判断してください" sqref="F7:F10">
      <formula1>"1,2,3,4,5"</formula1>
    </dataValidation>
    <dataValidation allowBlank="1" showInputMessage="1" showErrorMessage="1" prompt="当初契約締結日時点の契約担当官等を記載" sqref="I7:I10"/>
    <dataValidation allowBlank="1" showInputMessage="1" showErrorMessage="1" prompt="都道府県を省略せず記載" sqref="J7:J10"/>
    <dataValidation allowBlank="1" showInputMessage="1" showErrorMessage="1" prompt="都道府県を省略せず記載_x000a_商号又は名称を「個人情報非公表」とした場合は、原則住所も「個人情報非公表」としてください。" sqref="M7:M10"/>
    <dataValidation allowBlank="1" showInputMessage="1" showErrorMessage="1" prompt="競争性のある随契の場合は「-」を記載" sqref="O7:O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P7:P10"/>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Q7:Q10">
      <formula1>1</formula1>
      <formula2>P7</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W7:W10">
      <formula1>0</formula1>
      <formula2>V7</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V7:V10">
      <formula1>0</formula1>
    </dataValidation>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Z7:Z10"/>
    <dataValidation type="list" showInputMessage="1" showErrorMessage="1" prompt="1：物品（電気・ガス・水道の供給は「1」で整理）_x000a_2：役務のうち特定役務_x000a_3：役務のうち特定役務以外（不動産の購入・賃借は「3」で整理）" sqref="AB7:AB10">
      <formula1>"1,2,3"</formula1>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公表・非公表にかかわらず記載（他省庁入札であって、予定価格についての情報が提供されない場合を除く）" sqref="AG7:AG10">
      <formula1>ROUNDDOWN(AF7/AE7,3)</formula1>
    </dataValidation>
    <dataValidation allowBlank="1" showInputMessage="1" showErrorMessage="1" prompt="公表・非公表にかかわらず記載（他省庁入札であって、予定価格についての情報が提供されない場合を除く）" sqref="AE7:AE10"/>
    <dataValidation type="list" allowBlank="1" showInputMessage="1" showErrorMessage="1" prompt="1：評価項目を個別具体的に規定する法令又は閣議決定が存在する_x000a_0：評価項目を個別具体的に規定する法令又は閣議決定が存在しない_x000a_ｰ：左欄が「5：その他」以外の場合" sqref="AJ7:AJ10">
      <formula1>"1,0,-"</formula1>
    </dataValidation>
    <dataValidation allowBlank="1" showInputMessage="1" prompt="左欄が「ｰ」の場合は「ｰ」を記載してください。" sqref="AK7:AK10"/>
    <dataValidation allowBlank="1" showInputMessage="1" showErrorMessage="1" prompt="開催していない場合は「ｰ」を記載" sqref="AO7:AO10"/>
    <dataValidation allowBlank="1" showInputMessage="1" showErrorMessage="1" prompt="・不落・不調随意契約の場合は、入札書の開札日を記載_x000a_・不落・不調随意契約以外の随意契約の場合は「ｰ」を記載" sqref="AR7:AR10"/>
    <dataValidation allowBlank="1" showInputMessage="1" showErrorMessage="1" prompt="・不落・不調随意契約の場合は、入札書の提出期限日を記載_x000a_・不落・不調随意契約以外の随意契約の場合は「ｰ」を記載" sqref="AQ7:AQ10"/>
    <dataValidation allowBlank="1" showInputMessage="1" showErrorMessage="1" prompt="・企画競争・公募の場合は、応募締切日を記載_x000a_・不落・不調随意契約の場合で、総合評価のための技術提案書や応札要件を満たす証明書の提出等参加者を入札期日前に限定している場合は、その締切日を記載_x000a_・その他の場合は「-」を記載" sqref="AP7:AP10"/>
    <dataValidation type="list" showInputMessage="1" showErrorMessage="1" prompt="1：当年度に国庫債務負担行為により複数年度に渡る契約を新規に締結した場合_x000a_0：「1」に該当しない場合" sqref="AV7:AV10">
      <formula1>"1,0"</formula1>
    </dataValidation>
    <dataValidation allowBlank="1" showInputMessage="1" showErrorMessage="1" prompt="事前審査区分が「0」の場合は「-」を記載" sqref="AX7:AX10"/>
    <dataValidation type="list" showInputMessage="1" showErrorMessage="1" prompt="1：前年度1者応札_x000a_2：前年度競争性のない随契_x000a_3：新規案件_x000a_4：その他必要と認めるもの_x000a_5：指名競争_x000a_6：競争性のある随契（公募・企画競争）_x000a_7：競争性のない随契_x000a_0：事前審査なし（1～7に該当しない）" sqref="AW7:AW10">
      <formula1>"1,2,3,4,5,6,7,0"</formula1>
    </dataValidation>
    <dataValidation allowBlank="1" showInputMessage="1" showErrorMessage="1" prompt="事後の入札・契約手続審査委員会から報告のあった審査結果を記載。それ以外は「ｰ」を記載。" sqref="BD7:BD10"/>
    <dataValidation allowBlank="1" showInputMessage="1" showErrorMessage="1" prompt="前年度に契約していない場合、または前年度の契約が競争性のない随契の場合は「-」を記載" sqref="BB7:BB10"/>
    <dataValidation allowBlank="1" showInputMessage="1" showErrorMessage="1" prompt="・当初契約金額を記載_x000a_・前年度に契約していない場合は「-」を記載" sqref="BA7:BA10"/>
    <dataValidation type="list" showInputMessage="1" showErrorMessage="1" prompt="1：仕様書に電子媒体資料の保存先URLを記載した_x000a_2：仕様書に紙媒体等（実物）資料の閲覧場所を記載した_x000a_3：公開する意義のある過去の成果物がない_x000a_ｰ：資料を公開していない" sqref="BF7:BF10">
      <formula1>"1,2,3,-"</formula1>
    </dataValidation>
    <dataValidation type="list" showInputMessage="1" showErrorMessage="1" prompt="1：仕様書をホームページに掲載した_x000a_2：仕様書をホームページに掲載していない" sqref="BE7:BE10">
      <formula1>"1,2"</formula1>
    </dataValidation>
    <dataValidation allowBlank="1" showInputMessage="1" showErrorMessage="1" prompt="・左欄が「1」の場合に共同企業体の応札者数を記載_x000a_・左欄が「2」または「ｰ」の場合は「ｰ」を記載" sqref="BH7:BH10"/>
    <dataValidation type="list" showInputMessage="1" showErrorMessage="1" prompt="1：共同企業体の参加を認めている_x000a_2：共同企業体の参加を認めていない_x000a_ｰ：情報システム調達ではない" sqref="BG7:BG10">
      <formula1>"1,2,-"</formula1>
    </dataValidation>
    <dataValidation type="list" showInputMessage="1" showErrorMessage="1" prompt="11：助言を受け、仕様書等の修正を行った。_x000a_12：審査を受けた（仕様書等修正無し）_x000a_20：審査を受けていない_x000a_ｰ：10万SDR以上の情報システムの調達ではない" sqref="BI7:BI10">
      <formula1>"11,12,20,-"</formula1>
    </dataValidation>
    <dataValidation type="list" showInputMessage="1" showErrorMessage="1" prompt="1：再委託（再請負）がある場合_x000a_0：再委託（再請負）がない場合" sqref="BL7:BL10">
      <formula1>"1,0"</formula1>
    </dataValidation>
    <dataValidation allowBlank="1" showInputMessage="1" showErrorMessage="1" prompt="・年度内の最終変更後の契約金額を記載_x000a_・長期継続契約・単価契約については年度内の支出総額を記載_x000a_・国庫債務負担行為による契約の場合は、年割額を合計した契約全体の金額を記載" sqref="BM7:BM10"/>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等）" sqref="G7:G10">
      <formula1>"1,2,3,4,5,6,7,8,9,10,11,12,13,14"</formula1>
    </dataValidation>
    <dataValidation allowBlank="1" showInputMessage="1" showErrorMessage="1" prompt="当初契約における日付を記載" sqref="AS7:AT10"/>
    <dataValidation type="list" showInputMessage="1" showErrorMessage="1" prompt="1：WTO対象（単独）_x000a_2：WTO対象（複数（一連の調達））_x000a_0：WTO非対象" sqref="AL7:AL10">
      <formula1>"1,2,0"</formula1>
    </dataValidation>
    <dataValidation type="date" errorStyle="warning" showInputMessage="1" showErrorMessage="1" error="当年度内の日ではありません" prompt="当初契約締結日を記載_x000a_※「H○.○.○」を入力すると、自動的に「平成○年○月○日」と表示されます。" sqref="K7:K10">
      <formula1>IF(MONTH(NOW())&gt;3,DATE(YEAR(NOW()),4,1),DATE(YEAR(NOW())-1,4,1))</formula1>
      <formula2>IF(MONTH(NOW())&gt;3,DATE(YEAR(NOW())+1,3,31),DATE(YEAR(NOW()),3,31))</formula2>
    </dataValidation>
    <dataValidation allowBlank="1" showInputMessage="1" showErrorMessage="1" prompt="・公示をしていない場合は「-」を記載_x000a_・不落・不調随意契約の場合は、基となった入札公告（公示）日（指名競争入札の場合は指名通知日）を記載_x000a_※「H○.○.○」を入力すると、自動的に「H○.○.○(○)」と表示されます。（以降の年月日入力欄も同様です。）" sqref="AN7:AN1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L7:L10"/>
    <dataValidation type="list" operator="equal" showInputMessage="1" showErrorMessage="1" promptTitle="ワーク・ライフ・バランス関係はこのセルから入力してください。" prompt="1：企画競争で評価する項目を設定した_x000a_0：企画競争で評価する項目を設定しなかった_x000a_-：企画競争を実施していない" sqref="AH7:AH10">
      <formula1>"1,0,-"</formula1>
    </dataValidation>
    <dataValidation allowBlank="1" showInputMessage="1" showErrorMessage="1" prompt="「ｰ」を入力してください。" sqref="U7:U10"/>
    <dataValidation allowBlank="1" showInputMessage="1" showErrorMessage="1" prompt="支出決定決議書の公表用適用欄3に記載するコードを記載してください。_x000a_※確定していない等の場合は確定後に報告してください。" sqref="E7:E10"/>
    <dataValidation allowBlank="1" showInputMessage="1" showErrorMessage="1" prompt="年度内（出納整理期間を含む）の支出額を記載_x000a_※国庫債務負担行為による契約及び翌年度への繰越がある契約を除き、最終契約額と一致する。" sqref="BN7:BN10"/>
    <dataValidation showInputMessage="1" showErrorMessage="1" prompt="事業ごとに、該当する契約のうち一番若い整理番号をそれぞれ記載すること。（1者のみを選定している場合は、その契約の整理番号を記載すること。）_x000a_企画競争・公募ではない、または企画競争・公募であっても該当しないものについては「-」を記載すること。" sqref="AD7:AD10"/>
    <dataValidation type="list" allowBlank="1" showInputMessage="1" showErrorMessage="1" prompt="1:スケジュールに基づき翌年度以降に設定予定事業_x000a_2:環境配慮契約法に基づく自動車の購入または賃貸借_x000a_3:過去に設定された長期継続契約に基づく事業_x000a_4:WLB等推進企業となりえない者のみを契約対象とする事業_x000a_5:その他_x000a_ｰ:企画競争で評価する項目を設定した、または企画競争を実施していない" sqref="AI7:AI10">
      <formula1>"1,2,3,4,5,-"</formula1>
    </dataValidation>
    <dataValidation type="list" showInputMessage="1" showErrorMessage="1" prompt="1：電子契約締結とした_x000a_0：電子契約締結としていない_x000a_" sqref="AM7:AM10">
      <formula1>"1,0"</formula1>
    </dataValidation>
    <dataValidation allowBlank="1" showInputMessage="1" showErrorMessage="1" prompt="開催していない場合は「ｰ」を記載_x000a_※事後審査を開催していないもののうち、審査会通知第3の4（2）に基づいて、事後審査の対象としないことができる契約としているものの場合は「省略」と記載すること。" sqref="BC7:BC10"/>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AA7:AA10"/>
  </dataValidations>
  <hyperlinks>
    <hyperlink ref="AA4:AA6" r:id="rId1" display="法人番号"/>
  </hyperlinks>
  <pageMargins left="0.23622047244094491" right="0.23622047244094491" top="0.74803149606299213" bottom="0.74803149606299213" header="0.31496062992125984" footer="0.31496062992125984"/>
  <pageSetup paperSize="8" scale="27" fitToHeight="0" orientation="landscape" cellComments="asDisplayed" r:id="rId2"/>
  <extLst>
    <ext xmlns:x14="http://schemas.microsoft.com/office/spreadsheetml/2009/9/main" uri="{CCE6A557-97BC-4b89-ADB6-D9C93CAAB3DF}">
      <x14:dataValidations xmlns:xm="http://schemas.microsoft.com/office/excel/2006/main" xWindow="778" yWindow="463" count="7">
        <x14:dataValidation type="list" showInputMessage="1" showErrorMessage="1">
          <x14:formula1>
            <xm:f>ｺｰﾄﾞ!$A$2:$A$30</xm:f>
          </x14:formula1>
          <xm:sqref>A7:A10</xm:sqref>
        </x14:dataValidation>
        <x14:dataValidation type="whole" errorStyle="warning" showInputMessage="1" showErrorMessage="1" error="整理番号の入力が誤っています_x000a__x000a_報告後に小数点以下の番号を付す場合は入力を続行してください" prompt="「報告元」と「契約を締結した日」を先に入力してください">
          <x14:formula1>
            <xm:f>(4&amp;VLOOKUP(A7,ｺｰﾄﾞ!$A$2:$B$30,2,FALSE)&amp;IF(K7="",99,VLOOKUP(MONTH(K7),ｺｰﾄﾞ!$D$2:$E$13,2,FALSE)))*1000</xm:f>
          </x14:formula1>
          <x14:formula2>
            <xm:f>(4&amp;VLOOKUP(A7,ｺｰﾄﾞ!$A$2:$B$30,2,FALSE)&amp;IF(K7="",99,VLOOKUP(MONTH(K7),ｺｰﾄﾞ!$D$2:$E$13,2,FALSE)))*1000+999</xm:f>
          </x14:formula2>
          <xm:sqref>C7:C10</xm:sqref>
        </x14:dataValidation>
        <x14:dataValidation type="list" showInputMessage="1" showErrorMessage="1">
          <x14:formula1>
            <xm:f>ｺｰﾄﾞ!$G$21:$G$39</xm:f>
          </x14:formula1>
          <xm:sqref>N7:N10</xm:sqref>
        </x14:dataValidation>
        <x14:dataValidation type="list" showInputMessage="1" showErrorMessage="1" prompt="「契約相手方法人区分」が6～14の場合は「ｰ」を入力してください">
          <x14:formula1>
            <xm:f>IF(AND($G7&lt;6,$G7&gt;0),ｺｰﾄﾞ!$J$9:$J$11,ｺｰﾄﾞ!$J$11)</xm:f>
          </x14:formula1>
          <xm:sqref>T7:T10</xm:sqref>
        </x14:dataValidation>
        <x14:dataValidation type="list" showInputMessage="1" showErrorMessage="1" prompt="「契約相手方法人区分」が6～14の場合は「ｰ」を入力してください">
          <x14:formula1>
            <xm:f>IF(AND($G7&lt;6,$G7&gt;0),ｺｰﾄﾞ!$J$2:$J$6,ｺｰﾄﾞ!$J$6)</xm:f>
          </x14:formula1>
          <xm:sqref>S7:S10</xm:sqref>
        </x14:dataValidation>
        <x14:dataValidation type="list" allowBlank="1" showInputMessage="1" showErrorMessage="1" prompt="前年度に契約していない場合は「-」を記載">
          <x14:formula1>
            <xm:f>ｺｰﾄﾞ!$J$15:$J$38</xm:f>
          </x14:formula1>
          <xm:sqref>AZ7:AZ10</xm:sqref>
        </x14:dataValidation>
        <x14:dataValidation type="list" showInputMessage="1" showErrorMessage="1">
          <x14:formula1>
            <xm:f>ｺｰﾄﾞ!$N$3:$N$58</xm:f>
          </x14:formula1>
          <xm:sqref>AC7:AC10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ｺｰﾄﾞ</vt:lpstr>
      <vt:lpstr>様式１競争工事</vt:lpstr>
      <vt:lpstr>様式２随契工事</vt:lpstr>
      <vt:lpstr>様式３競争物役</vt:lpstr>
      <vt:lpstr>様式４随契物役</vt:lpstr>
      <vt:lpstr>ｺｰﾄﾞ!Print_Area</vt:lpstr>
      <vt:lpstr>様式１競争工事!Print_Area</vt:lpstr>
      <vt:lpstr>様式２随契工事!Print_Area</vt:lpstr>
      <vt:lpstr>様式３競争物役!Print_Area</vt:lpstr>
      <vt:lpstr>様式４随契物役!Print_Area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2020-07-09T06:03:54Z</dcterms:modified>
</cp:coreProperties>
</file>